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A97" i="63" s="1"/>
  <c r="AC97" i="14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A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A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A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A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69" i="63"/>
  <c r="AB69" i="61"/>
  <c r="AB22"/>
  <c r="AB50" i="63"/>
  <c r="AB93" i="61"/>
  <c r="AB98"/>
  <c r="AB94"/>
  <c r="AB90"/>
  <c r="AB50"/>
  <c r="AA83" i="63"/>
  <c r="AA77"/>
  <c r="AA75"/>
  <c r="AA69"/>
  <c r="AA67"/>
  <c r="AA61"/>
  <c r="AA1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L99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F91"/>
  <c r="U90"/>
  <c r="N90"/>
  <c r="F90"/>
  <c r="U89"/>
  <c r="F89"/>
  <c r="U88"/>
  <c r="N88"/>
  <c r="F88"/>
  <c r="U87"/>
  <c r="F87"/>
  <c r="U86"/>
  <c r="N86"/>
  <c r="F86"/>
  <c r="U85"/>
  <c r="U84"/>
  <c r="N84"/>
  <c r="F84"/>
  <c r="U83"/>
  <c r="F83"/>
  <c r="U82"/>
  <c r="N82"/>
  <c r="F82"/>
  <c r="U81"/>
  <c r="F81"/>
  <c r="U80"/>
  <c r="N80"/>
  <c r="F80"/>
  <c r="U79"/>
  <c r="F79"/>
  <c r="U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U61"/>
  <c r="N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F86"/>
  <c r="AD85"/>
  <c r="U85"/>
  <c r="N85"/>
  <c r="F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F62"/>
  <c r="U61"/>
  <c r="N61"/>
  <c r="U60"/>
  <c r="F60"/>
  <c r="U59"/>
  <c r="N59"/>
  <c r="F59"/>
  <c r="U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U66"/>
  <c r="N66"/>
  <c r="F66"/>
  <c r="U65"/>
  <c r="U64"/>
  <c r="F64"/>
  <c r="U63"/>
  <c r="F63"/>
  <c r="U62"/>
  <c r="N62"/>
  <c r="F62"/>
  <c r="U61"/>
  <c r="F61"/>
  <c r="U60"/>
  <c r="F60"/>
  <c r="U59"/>
  <c r="U58"/>
  <c r="N58"/>
  <c r="F58"/>
  <c r="U57"/>
  <c r="F57"/>
  <c r="U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U74"/>
  <c r="F74"/>
  <c r="U73"/>
  <c r="F73"/>
  <c r="U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U84"/>
  <c r="F84"/>
  <c r="U83"/>
  <c r="U82"/>
  <c r="F82"/>
  <c r="U81"/>
  <c r="F81"/>
  <c r="U80"/>
  <c r="F80"/>
  <c r="U79"/>
  <c r="U78"/>
  <c r="F78"/>
  <c r="U77"/>
  <c r="N77"/>
  <c r="F77"/>
  <c r="U76"/>
  <c r="F76"/>
  <c r="U75"/>
  <c r="F75"/>
  <c r="U74"/>
  <c r="F74"/>
  <c r="U73"/>
  <c r="N73"/>
  <c r="U72"/>
  <c r="F72"/>
  <c r="U71"/>
  <c r="U70"/>
  <c r="U69"/>
  <c r="N69"/>
  <c r="U68"/>
  <c r="F68"/>
  <c r="U67"/>
  <c r="F67"/>
  <c r="U66"/>
  <c r="F66"/>
  <c r="U65"/>
  <c r="N65"/>
  <c r="U64"/>
  <c r="F64"/>
  <c r="U63"/>
  <c r="U62"/>
  <c r="F62"/>
  <c r="U61"/>
  <c r="N61"/>
  <c r="U60"/>
  <c r="F60"/>
  <c r="U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F47"/>
  <c r="U46"/>
  <c r="F46"/>
  <c r="U45"/>
  <c r="N45"/>
  <c r="U44"/>
  <c r="F44"/>
  <c r="U43"/>
  <c r="F43"/>
  <c r="U42"/>
  <c r="F42"/>
  <c r="U41"/>
  <c r="N41"/>
  <c r="F41"/>
  <c r="U40"/>
  <c r="F40"/>
  <c r="U39"/>
  <c r="N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F30"/>
  <c r="U29"/>
  <c r="F29"/>
  <c r="U28"/>
  <c r="F28"/>
  <c r="U27"/>
  <c r="U26"/>
  <c r="F26"/>
  <c r="U25"/>
  <c r="U24"/>
  <c r="F24"/>
  <c r="U23"/>
  <c r="F23"/>
  <c r="U22"/>
  <c r="F22"/>
  <c r="U21"/>
  <c r="F21"/>
  <c r="U20"/>
  <c r="N20"/>
  <c r="F20"/>
  <c r="U19"/>
  <c r="F19"/>
  <c r="U18"/>
  <c r="F18"/>
  <c r="U17"/>
  <c r="F17"/>
  <c r="U16"/>
  <c r="F16"/>
  <c r="U15"/>
  <c r="F15"/>
  <c r="U14"/>
  <c r="N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U74"/>
  <c r="F74"/>
  <c r="U73"/>
  <c r="F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U20"/>
  <c r="F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U71"/>
  <c r="F71"/>
  <c r="U70"/>
  <c r="F70"/>
  <c r="U69"/>
  <c r="F69"/>
  <c r="U68"/>
  <c r="N68"/>
  <c r="F68"/>
  <c r="U67"/>
  <c r="F67"/>
  <c r="U66"/>
  <c r="F66"/>
  <c r="U65"/>
  <c r="F65"/>
  <c r="U64"/>
  <c r="N64"/>
  <c r="U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U40"/>
  <c r="F40"/>
  <c r="U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U5"/>
  <c r="U4"/>
  <c r="F4"/>
  <c r="U3"/>
  <c r="A1"/>
  <c r="F41" l="1"/>
  <c r="F39"/>
  <c r="F19"/>
  <c r="F35" i="56"/>
  <c r="F21"/>
  <c r="F69" i="57"/>
  <c r="F63"/>
  <c r="F67" i="61"/>
  <c r="F23" i="62"/>
  <c r="F47" i="63"/>
  <c r="F33"/>
  <c r="F94" i="58"/>
  <c r="F72"/>
  <c r="F76" i="63"/>
  <c r="F62"/>
  <c r="N4" i="57"/>
  <c r="N6"/>
  <c r="N8"/>
  <c r="N10"/>
  <c r="N12"/>
  <c r="N16"/>
  <c r="N18"/>
  <c r="N22"/>
  <c r="N24"/>
  <c r="N26"/>
  <c r="N27"/>
  <c r="N28"/>
  <c r="N30"/>
  <c r="N31"/>
  <c r="N35"/>
  <c r="N43"/>
  <c r="N47"/>
  <c r="N51"/>
  <c r="N55"/>
  <c r="N59"/>
  <c r="N63"/>
  <c r="N67"/>
  <c r="N71"/>
  <c r="N75"/>
  <c r="N83"/>
  <c r="N86"/>
  <c r="N17" i="61"/>
  <c r="N24"/>
  <c r="N28"/>
  <c r="N29"/>
  <c r="N31"/>
  <c r="N48"/>
  <c r="N56"/>
  <c r="N60"/>
  <c r="N64"/>
  <c r="N68"/>
  <c r="N72"/>
  <c r="N76"/>
  <c r="N65" i="63"/>
  <c r="N69"/>
  <c r="N73"/>
  <c r="N77"/>
  <c r="N81"/>
  <c r="N85"/>
  <c r="N89"/>
  <c r="F81" i="56"/>
  <c r="F85" i="63"/>
  <c r="F61"/>
  <c r="F63" i="55"/>
  <c r="F25"/>
  <c r="F61" i="62"/>
  <c r="N54"/>
  <c r="N58"/>
  <c r="N62"/>
  <c r="N70"/>
  <c r="N78"/>
  <c r="N82"/>
  <c r="N86"/>
  <c r="N94"/>
  <c r="N97" i="55"/>
  <c r="N98" i="62"/>
  <c r="N5" i="55"/>
  <c r="N13"/>
  <c r="N29"/>
  <c r="N61"/>
  <c r="N65"/>
  <c r="N69"/>
  <c r="N77"/>
  <c r="N85"/>
  <c r="N93"/>
  <c r="N76" i="57"/>
  <c r="F95" i="63"/>
  <c r="C99"/>
  <c r="F21"/>
  <c r="B99"/>
  <c r="F93" i="62"/>
  <c r="F87"/>
  <c r="F17"/>
  <c r="F15"/>
  <c r="F65" i="61"/>
  <c r="F59"/>
  <c r="F41"/>
  <c r="B99"/>
  <c r="F43"/>
  <c r="F93" i="56"/>
  <c r="F87"/>
  <c r="F75"/>
  <c r="F71"/>
  <c r="F63"/>
  <c r="F51"/>
  <c r="F26"/>
  <c r="C99"/>
  <c r="B99"/>
  <c r="F7"/>
  <c r="F97" i="55"/>
  <c r="F72"/>
  <c r="C99"/>
  <c r="F79" i="58"/>
  <c r="F75"/>
  <c r="F71"/>
  <c r="F27"/>
  <c r="B99"/>
  <c r="F35"/>
  <c r="F85" i="57"/>
  <c r="F73"/>
  <c r="F71"/>
  <c r="F70"/>
  <c r="F65"/>
  <c r="F61"/>
  <c r="F45"/>
  <c r="F39"/>
  <c r="F27"/>
  <c r="F25"/>
  <c r="F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O95" s="1"/>
  <c r="N4" i="56"/>
  <c r="N8"/>
  <c r="N12"/>
  <c r="N16"/>
  <c r="N20"/>
  <c r="N24"/>
  <c r="N28"/>
  <c r="N32"/>
  <c r="N36"/>
  <c r="O36" s="1"/>
  <c r="N40"/>
  <c r="N44"/>
  <c r="N48"/>
  <c r="O48" s="1"/>
  <c r="N52"/>
  <c r="O52" s="1"/>
  <c r="N55"/>
  <c r="O55" s="1"/>
  <c r="N56"/>
  <c r="N59"/>
  <c r="N60"/>
  <c r="N63"/>
  <c r="O63" s="1"/>
  <c r="N64"/>
  <c r="N67"/>
  <c r="O67" s="1"/>
  <c r="N68"/>
  <c r="O68" s="1"/>
  <c r="N71"/>
  <c r="O71" s="1"/>
  <c r="N72"/>
  <c r="N75"/>
  <c r="O75" s="1"/>
  <c r="N76"/>
  <c r="N79"/>
  <c r="O79" s="1"/>
  <c r="N80"/>
  <c r="O80" s="1"/>
  <c r="N83"/>
  <c r="O83" s="1"/>
  <c r="N84"/>
  <c r="N87"/>
  <c r="O87" s="1"/>
  <c r="N88"/>
  <c r="O88" s="1"/>
  <c r="N91"/>
  <c r="O91" s="1"/>
  <c r="N92"/>
  <c r="N95"/>
  <c r="O95" s="1"/>
  <c r="N96"/>
  <c r="I99"/>
  <c r="N81"/>
  <c r="O81" s="1"/>
  <c r="N82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32"/>
  <c r="O32"/>
  <c r="V40"/>
  <c r="V47"/>
  <c r="V59"/>
  <c r="V16"/>
  <c r="O16"/>
  <c r="V24"/>
  <c r="V31"/>
  <c r="V43"/>
  <c r="V98"/>
  <c r="O98"/>
  <c r="V10" i="56"/>
  <c r="O10"/>
  <c r="V24"/>
  <c r="V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O46"/>
  <c r="V54"/>
  <c r="G58"/>
  <c r="N60"/>
  <c r="O60" s="1"/>
  <c r="F61"/>
  <c r="O64"/>
  <c r="O92"/>
  <c r="O13" i="56"/>
  <c r="O29"/>
  <c r="O45"/>
  <c r="O65"/>
  <c r="V3" i="55"/>
  <c r="V62"/>
  <c r="V66"/>
  <c r="O66"/>
  <c r="V74"/>
  <c r="O74"/>
  <c r="V82"/>
  <c r="V94"/>
  <c r="O94"/>
  <c r="V15" i="56"/>
  <c r="O15"/>
  <c r="V22"/>
  <c r="O22"/>
  <c r="V31"/>
  <c r="O31"/>
  <c r="V36"/>
  <c r="V38"/>
  <c r="V47"/>
  <c r="O47"/>
  <c r="V52"/>
  <c r="V54"/>
  <c r="O54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50"/>
  <c r="O50"/>
  <c r="B99" i="55"/>
  <c r="F3"/>
  <c r="K99"/>
  <c r="O3"/>
  <c r="F5"/>
  <c r="G18"/>
  <c r="N20"/>
  <c r="O20" s="1"/>
  <c r="F21"/>
  <c r="G34"/>
  <c r="O35"/>
  <c r="N36"/>
  <c r="F37"/>
  <c r="O51"/>
  <c r="N52"/>
  <c r="O52" s="1"/>
  <c r="F53"/>
  <c r="O76"/>
  <c r="O84"/>
  <c r="O5" i="56"/>
  <c r="O37"/>
  <c r="O53"/>
  <c r="O61"/>
  <c r="O69"/>
  <c r="O77"/>
  <c r="V70" i="55"/>
  <c r="O70"/>
  <c r="V78"/>
  <c r="V86"/>
  <c r="O86"/>
  <c r="V7" i="56"/>
  <c r="O7"/>
  <c r="V14"/>
  <c r="V23"/>
  <c r="O23"/>
  <c r="V28"/>
  <c r="V30"/>
  <c r="O30"/>
  <c r="V39"/>
  <c r="O39"/>
  <c r="V44"/>
  <c r="O46"/>
  <c r="V55"/>
  <c r="V58"/>
  <c r="V63"/>
  <c r="V66"/>
  <c r="V71"/>
  <c r="V74"/>
  <c r="V79"/>
  <c r="V87"/>
  <c r="V90"/>
  <c r="V95"/>
  <c r="V98"/>
  <c r="J99" i="55"/>
  <c r="G6"/>
  <c r="O7"/>
  <c r="N24"/>
  <c r="O24" s="1"/>
  <c r="N40"/>
  <c r="O40" s="1"/>
  <c r="N56"/>
  <c r="O56" s="1"/>
  <c r="O63"/>
  <c r="O71"/>
  <c r="O96"/>
  <c r="V25" i="58"/>
  <c r="O25"/>
  <c r="V41"/>
  <c r="O41"/>
  <c r="O57"/>
  <c r="V73"/>
  <c r="V89"/>
  <c r="V63" i="55"/>
  <c r="V67"/>
  <c r="V71"/>
  <c r="V79"/>
  <c r="V83"/>
  <c r="G3" i="56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82"/>
  <c r="V64" i="55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61"/>
  <c r="V65"/>
  <c r="V69"/>
  <c r="V73"/>
  <c r="V77"/>
  <c r="V81"/>
  <c r="V85"/>
  <c r="V89"/>
  <c r="V97"/>
  <c r="N3" i="57"/>
  <c r="V33" i="58"/>
  <c r="V46"/>
  <c r="V65"/>
  <c r="O65"/>
  <c r="V78"/>
  <c r="O81"/>
  <c r="V94"/>
  <c r="V97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6" l="1"/>
  <c r="O78" i="55"/>
  <c r="O62"/>
  <c r="O30"/>
  <c r="G4" i="56"/>
  <c r="V4" s="1"/>
  <c r="V77" i="58"/>
  <c r="O74"/>
  <c r="O42"/>
  <c r="O26"/>
  <c r="O30"/>
  <c r="O48" i="57"/>
  <c r="O64"/>
  <c r="O76"/>
  <c r="O11"/>
  <c r="O56" i="56"/>
  <c r="O93"/>
  <c r="O26"/>
  <c r="O6"/>
  <c r="O9" i="58"/>
  <c r="O96" i="56"/>
  <c r="V56"/>
  <c r="O4"/>
  <c r="G36" i="55"/>
  <c r="V36" s="1"/>
  <c r="V72"/>
  <c r="O82" i="56"/>
  <c r="O57"/>
  <c r="V19"/>
  <c r="E99"/>
  <c r="G8"/>
  <c r="V8" s="1"/>
  <c r="V93"/>
  <c r="O92"/>
  <c r="O84"/>
  <c r="O76"/>
  <c r="O72"/>
  <c r="O64"/>
  <c r="O60"/>
  <c r="O59"/>
  <c r="O44"/>
  <c r="O40"/>
  <c r="O28"/>
  <c r="O25"/>
  <c r="O24"/>
  <c r="F99"/>
  <c r="V6"/>
  <c r="G91" i="55"/>
  <c r="G87"/>
  <c r="G75"/>
  <c r="V75" s="1"/>
  <c r="G68"/>
  <c r="O19"/>
  <c r="E99"/>
  <c r="G9"/>
  <c r="V9" s="1"/>
  <c r="O82"/>
  <c r="D99"/>
  <c r="G59" i="58"/>
  <c r="O59" s="1"/>
  <c r="G27"/>
  <c r="V27" s="1"/>
  <c r="O66"/>
  <c r="V61"/>
  <c r="O45"/>
  <c r="V37"/>
  <c r="O29"/>
  <c r="O6"/>
  <c r="O44" i="57"/>
  <c r="O4"/>
  <c r="G91" i="58"/>
  <c r="G75"/>
  <c r="V59"/>
  <c r="G43"/>
  <c r="E99"/>
  <c r="O17"/>
  <c r="G11"/>
  <c r="V11" s="1"/>
  <c r="V93"/>
  <c r="O53"/>
  <c r="V30"/>
  <c r="D99"/>
  <c r="G82" i="57"/>
  <c r="V82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V53" i="57"/>
  <c r="O8" i="56"/>
  <c r="O36" i="55"/>
  <c r="O9"/>
  <c r="O12" i="56"/>
  <c r="O91" i="55"/>
  <c r="V91"/>
  <c r="V87"/>
  <c r="O87"/>
  <c r="O75"/>
  <c r="V68"/>
  <c r="O68"/>
  <c r="O49"/>
  <c r="O27" i="58"/>
  <c r="V91"/>
  <c r="O91"/>
  <c r="O75"/>
  <c r="V75"/>
  <c r="V43"/>
  <c r="O43"/>
  <c r="O56"/>
  <c r="O82" i="57"/>
  <c r="O7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Y67" s="1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" i="54" l="1"/>
  <c r="BY12"/>
  <c r="BY40"/>
  <c r="CG47"/>
  <c r="CG95"/>
  <c r="CO93"/>
  <c r="CM95"/>
  <c r="CT95"/>
  <c r="DA95"/>
  <c r="BY66"/>
  <c r="DC90"/>
  <c r="DC51"/>
  <c r="DC47"/>
  <c r="DC11"/>
  <c r="DB63"/>
  <c r="DB42"/>
  <c r="DB37"/>
  <c r="DB33"/>
  <c r="DB29"/>
  <c r="DB25"/>
  <c r="BR99"/>
  <c r="BT96"/>
  <c r="BT32"/>
  <c r="DJ32" s="1"/>
  <c r="F32" i="40" s="1"/>
  <c r="BT28" i="54"/>
  <c r="BT24"/>
  <c r="DJ24" s="1"/>
  <c r="F24" i="40" s="1"/>
  <c r="BT8" i="54"/>
  <c r="CZ97"/>
  <c r="CZ6"/>
  <c r="BM42"/>
  <c r="BM96"/>
  <c r="DI96" s="1"/>
  <c r="E96" i="40" s="1"/>
  <c r="BM62" i="54"/>
  <c r="BM40"/>
  <c r="DI40" s="1"/>
  <c r="E40" i="40" s="1"/>
  <c r="BM16" i="54"/>
  <c r="DI16" s="1"/>
  <c r="E16" i="40" s="1"/>
  <c r="BM4" i="54"/>
  <c r="DI4" s="1"/>
  <c r="E4" i="40" s="1"/>
  <c r="BF96" i="54"/>
  <c r="DH96" s="1"/>
  <c r="D96" i="40" s="1"/>
  <c r="BF56" i="54"/>
  <c r="BF42"/>
  <c r="DH42" s="1"/>
  <c r="D42" i="40" s="1"/>
  <c r="BF32" i="54"/>
  <c r="DH32" s="1"/>
  <c r="D32" i="40" s="1"/>
  <c r="BF28" i="54"/>
  <c r="DH28" s="1"/>
  <c r="D28" i="40" s="1"/>
  <c r="BF24" i="54"/>
  <c r="DH24" s="1"/>
  <c r="D24" i="40" s="1"/>
  <c r="BF16" i="54"/>
  <c r="BF14"/>
  <c r="DH14" s="1"/>
  <c r="D14" i="40" s="1"/>
  <c r="AY96" i="54"/>
  <c r="AY93"/>
  <c r="DG93" s="1"/>
  <c r="C93" i="40" s="1"/>
  <c r="AY70" i="54"/>
  <c r="AY24"/>
  <c r="AR96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BT51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H51"/>
  <c r="D51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BF17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BF77"/>
  <c r="DH77" s="1"/>
  <c r="D77" i="40" s="1"/>
  <c r="BF79" i="54"/>
  <c r="DH79" s="1"/>
  <c r="D79" i="40" s="1"/>
  <c r="BF82" i="54"/>
  <c r="BF8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AY15"/>
  <c r="DG15" s="1"/>
  <c r="C15" i="40" s="1"/>
  <c r="AY17" i="54"/>
  <c r="AY19"/>
  <c r="DG19" s="1"/>
  <c r="C19" i="40" s="1"/>
  <c r="AY29" i="54"/>
  <c r="DH29"/>
  <c r="D29" i="40" s="1"/>
  <c r="AY32" i="54"/>
  <c r="AY40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AY62"/>
  <c r="DH62"/>
  <c r="D62" i="40" s="1"/>
  <c r="DI62" i="54"/>
  <c r="E62" i="40" s="1"/>
  <c r="DJ62" i="54"/>
  <c r="F62" i="40" s="1"/>
  <c r="AY72" i="54"/>
  <c r="DG72" s="1"/>
  <c r="C72" i="40" s="1"/>
  <c r="AY79" i="54"/>
  <c r="DJ79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AY22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AY92"/>
  <c r="AY94"/>
  <c r="AV99"/>
  <c r="AY18"/>
  <c r="AY3"/>
  <c r="DG3" s="1"/>
  <c r="C3" i="40" s="1"/>
  <c r="CF8" i="54"/>
  <c r="AY11"/>
  <c r="DG11" s="1"/>
  <c r="C11" i="40" s="1"/>
  <c r="AY13" i="54"/>
  <c r="DH16"/>
  <c r="D16" i="40" s="1"/>
  <c r="AY21" i="54"/>
  <c r="AY23"/>
  <c r="DG23" s="1"/>
  <c r="C23" i="40" s="1"/>
  <c r="DH23" i="54"/>
  <c r="D23" i="40" s="1"/>
  <c r="AY26" i="54"/>
  <c r="AY33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J8" i="54"/>
  <c r="F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G32" i="54"/>
  <c r="C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AR43" i="54"/>
  <c r="DF43" s="1"/>
  <c r="B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AR68" i="54"/>
  <c r="DF68" s="1"/>
  <c r="B68" i="40" s="1"/>
  <c r="DG68" i="54"/>
  <c r="C68" i="40" s="1"/>
  <c r="AR72" i="54"/>
  <c r="DF72" s="1"/>
  <c r="B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I17" s="1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F14"/>
  <c r="CL14"/>
  <c r="CP14" s="1"/>
  <c r="CV14"/>
  <c r="BZ18"/>
  <c r="CF18"/>
  <c r="CL18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97"/>
  <c r="DD90"/>
  <c r="DD71"/>
  <c r="DD53"/>
  <c r="DD26"/>
  <c r="DD11"/>
  <c r="DD10"/>
  <c r="DD7"/>
  <c r="DD37"/>
  <c r="DD33"/>
  <c r="DD19"/>
  <c r="DD17"/>
  <c r="DD87"/>
  <c r="DD62"/>
  <c r="DD55"/>
  <c r="DD45"/>
  <c r="DD41"/>
  <c r="DD29"/>
  <c r="CW15"/>
  <c r="CW8"/>
  <c r="CW82"/>
  <c r="CW48"/>
  <c r="CW34"/>
  <c r="CW16"/>
  <c r="CW10"/>
  <c r="CP10"/>
  <c r="CP91"/>
  <c r="CP15"/>
  <c r="CP83"/>
  <c r="CP18"/>
  <c r="CP12"/>
  <c r="CI15"/>
  <c r="CI26"/>
  <c r="CI22"/>
  <c r="CI16"/>
  <c r="CI9"/>
  <c r="DK5"/>
  <c r="CB74"/>
  <c r="CB41"/>
  <c r="CB25"/>
  <c r="CB61"/>
  <c r="CB37"/>
  <c r="CB26"/>
  <c r="CB22"/>
  <c r="DK6"/>
  <c r="CB18"/>
  <c r="CB14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G7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7" i="29"/>
  <c r="AE99" s="1"/>
  <c r="F99" i="40"/>
  <c r="G17"/>
  <c r="AE99" i="28"/>
  <c r="AE99" i="27"/>
  <c r="G34" i="40"/>
  <c r="C99"/>
  <c r="AE99" i="26"/>
  <c r="AC7" i="30"/>
  <c r="AD7" s="1"/>
  <c r="AC11"/>
  <c r="AD11" s="1"/>
  <c r="AC15"/>
  <c r="AC19"/>
  <c r="AC23"/>
  <c r="AC27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71"/>
  <c r="AD75"/>
  <c r="AD79"/>
  <c r="AD83"/>
  <c r="AD87"/>
  <c r="AD91"/>
  <c r="AD95"/>
  <c r="AD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Q60" i="44"/>
  <c r="T56" i="52"/>
  <c r="M56" i="26" s="1"/>
  <c r="O56" i="52"/>
  <c r="Q56" s="1"/>
  <c r="H57" i="44"/>
  <c r="J57" s="1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V69" i="61"/>
  <c r="G72" i="44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<sst xmlns="http://schemas.openxmlformats.org/spreadsheetml/2006/main" count="8035" uniqueCount="533">
  <si>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</si>
  <si>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</si>
  <si>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</si>
  <si>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</si>
  <si>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</si>
  <si>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</si>
  <si>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</si>
  <si>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</si>
  <si>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</si>
  <si>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</si>
  <si>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</si>
  <si>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</si>
  <si>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</si>
  <si>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</si>
  <si>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</si>
  <si>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</si>
  <si>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</si>
  <si>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</si>
  <si>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</si>
  <si>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</si>
  <si>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</si>
  <si>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</si>
  <si>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</si>
  <si>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</si>
  <si>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</si>
  <si>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</si>
  <si>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</si>
  <si>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</si>
  <si>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</si>
  <si>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</si>
  <si>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</si>
  <si>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</si>
  <si>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</si>
  <si>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</si>
  <si>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</si>
  <si>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</si>
  <si>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</si>
  <si>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</si>
  <si>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</si>
  <si>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</si>
  <si>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</si>
  <si>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</si>
  <si>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</si>
  <si>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</si>
  <si>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</si>
  <si>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</si>
  <si>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</si>
  <si>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</si>
  <si>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</si>
  <si>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</si>
  <si>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</si>
  <si>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</si>
  <si>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</si>
  <si>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</si>
  <si>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</si>
  <si>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</si>
  <si>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</si>
  <si>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</si>
  <si>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</si>
  <si>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</si>
  <si>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</si>
  <si>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</si>
  <si>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</si>
  <si>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</si>
  <si>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</si>
  <si>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</si>
  <si>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</si>
  <si>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</si>
  <si>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</si>
  <si>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</si>
  <si>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</si>
  <si>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</si>
  <si>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</si>
  <si>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</si>
  <si>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</si>
  <si>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</si>
  <si>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</si>
  <si>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</si>
  <si>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</si>
  <si>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</si>
  <si>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</si>
  <si>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</si>
  <si>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</si>
  <si>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</si>
  <si>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</si>
  <si>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</si>
  <si>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</si>
  <si>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</si>
  <si>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</si>
  <si>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</si>
  <si>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</si>
  <si>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</si>
  <si>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</si>
  <si>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</si>
  <si>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</si>
  <si>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</si>
  <si>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</si>
  <si>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</si>
  <si>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</si>
  <si>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</si>
  <si>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</si>
  <si>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</si>
  <si>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</si>
  <si>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</si>
  <si>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</si>
  <si>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</si>
  <si>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</si>
  <si>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</si>
  <si>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</si>
  <si>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</si>
  <si>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</si>
  <si>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</si>
  <si>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</si>
  <si>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</si>
  <si>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</si>
  <si>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</si>
  <si>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</si>
  <si>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</si>
  <si>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</si>
  <si>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</si>
  <si>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</si>
  <si>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</si>
  <si>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</si>
  <si>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</si>
  <si>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</si>
  <si>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</si>
  <si>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</si>
  <si>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</si>
  <si>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</si>
  <si>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</si>
  <si>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</si>
  <si>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</si>
  <si>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</si>
  <si>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</si>
  <si>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</si>
  <si>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</si>
  <si>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</si>
  <si>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</si>
  <si>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</si>
  <si>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</si>
  <si>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</si>
  <si>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</si>
  <si>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</si>
  <si>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</si>
  <si>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</si>
  <si>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</si>
  <si>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</si>
  <si>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</si>
  <si>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</si>
  <si>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</si>
  <si>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</si>
  <si>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</si>
  <si>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</si>
  <si>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</si>
  <si>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</si>
  <si>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</si>
  <si>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</si>
  <si>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</si>
  <si>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</si>
  <si>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</si>
  <si>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</si>
  <si>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</si>
  <si>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</si>
  <si>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</si>
  <si>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</si>
  <si>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</si>
  <si>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</si>
  <si>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</si>
  <si>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</si>
  <si>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</si>
  <si>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</si>
  <si>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</si>
  <si>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</si>
  <si>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</si>
  <si>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</si>
  <si>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</si>
  <si>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</si>
  <si>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</si>
  <si>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</si>
  <si>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</si>
  <si>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</si>
  <si>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</si>
  <si>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</si>
  <si>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</si>
  <si>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</si>
  <si>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</si>
  <si>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</si>
  <si>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</si>
  <si>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</si>
  <si>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</si>
  <si>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</si>
  <si>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</si>
  <si>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</si>
  <si>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</si>
  <si>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</si>
  <si>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</si>
  <si>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</si>
  <si>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</si>
  <si>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</si>
  <si>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</si>
  <si>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</si>
  <si>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</si>
  <si>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</si>
  <si>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</si>
  <si>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</si>
  <si>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</si>
  <si>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</si>
  <si>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</si>
  <si>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</si>
  <si>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</si>
  <si>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</si>
  <si>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</si>
  <si>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</si>
  <si>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</si>
  <si>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</si>
  <si>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</si>
  <si>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</si>
  <si>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</si>
  <si>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</si>
  <si>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</si>
  <si>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</si>
  <si>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</si>
  <si>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</si>
  <si>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</si>
  <si>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</si>
  <si>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</si>
  <si>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</si>
  <si>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</si>
  <si>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</si>
  <si>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</si>
  <si>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</si>
  <si>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</si>
  <si>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</si>
  <si>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</si>
  <si>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</si>
  <si>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</si>
  <si>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</si>
  <si>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</si>
  <si>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</si>
  <si>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</si>
  <si>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</si>
  <si>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</si>
  <si>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</si>
  <si>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</si>
  <si>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</si>
  <si>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</si>
  <si>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</si>
  <si>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</si>
  <si>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</si>
  <si>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</si>
  <si>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</si>
  <si>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</si>
  <si>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</si>
  <si>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</si>
  <si>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</si>
  <si>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</si>
  <si>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</si>
  <si>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</si>
  <si>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</si>
  <si>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</si>
  <si>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</si>
  <si>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</si>
  <si>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</si>
  <si>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</si>
  <si>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</si>
  <si>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</si>
  <si>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</si>
  <si>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</si>
  <si>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</si>
  <si>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</si>
  <si>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</si>
  <si>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</si>
  <si>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</si>
  <si>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</si>
  <si>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</si>
  <si>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</si>
  <si>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</si>
  <si>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</si>
  <si>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</si>
  <si>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</si>
  <si>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</si>
  <si>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</si>
  <si>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</si>
  <si>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</si>
  <si>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</si>
  <si>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</si>
  <si>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</si>
  <si>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</si>
  <si>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</si>
  <si>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</si>
  <si>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</si>
  <si>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</si>
  <si>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</si>
  <si>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</si>
  <si>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</si>
  <si>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</si>
  <si>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</si>
  <si>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</si>
  <si>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</si>
  <si>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</si>
  <si>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</si>
  <si>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</si>
  <si>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</si>
  <si>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</si>
  <si>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</si>
  <si>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</si>
  <si>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</si>
  <si>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</si>
  <si>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</si>
  <si>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</si>
  <si>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</si>
  <si>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</si>
  <si>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</si>
  <si>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</si>
  <si>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</si>
  <si>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</si>
  <si>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</si>
  <si>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</si>
  <si>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</si>
  <si>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</si>
  <si>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</si>
  <si>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</si>
  <si>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</si>
  <si>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</si>
  <si>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</si>
  <si>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</si>
  <si>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</si>
  <si>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</si>
  <si>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</si>
  <si>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</si>
  <si>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</si>
  <si>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</si>
  <si>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</si>
  <si>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</si>
  <si>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</si>
  <si>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</si>
  <si>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</si>
  <si>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</si>
  <si>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</si>
  <si>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</si>
  <si>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</si>
  <si>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</si>
  <si>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</si>
  <si>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</si>
  <si>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</si>
  <si>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</si>
  <si>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</si>
  <si>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</si>
  <si>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</si>
  <si>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</si>
  <si>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</si>
  <si>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</si>
  <si>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</si>
  <si>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</si>
  <si>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</si>
  <si>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</si>
  <si>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</si>
  <si>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</si>
  <si>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</si>
  <si>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</si>
  <si>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</si>
  <si>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</si>
  <si>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</si>
  <si>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</si>
  <si>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</si>
  <si>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</si>
  <si>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</si>
  <si>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</si>
  <si>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</si>
  <si>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</si>
  <si>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</si>
  <si>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</si>
  <si>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</si>
  <si>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</si>
  <si>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</si>
  <si>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</si>
  <si>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</si>
  <si>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</si>
  <si>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</si>
  <si>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</si>
  <si>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</si>
  <si>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</si>
  <si>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</si>
  <si>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</si>
  <si>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</si>
  <si>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</si>
  <si>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</si>
  <si>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</si>
  <si>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</si>
  <si>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</si>
  <si>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</si>
  <si>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</si>
  <si>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</si>
  <si>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</si>
  <si>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</si>
  <si>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</si>
  <si>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</si>
  <si>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</si>
  <si>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</si>
  <si>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</si>
  <si>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</si>
  <si>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</si>
  <si>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</si>
  <si>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</si>
  <si>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</si>
  <si>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</si>
  <si>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</si>
  <si>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</si>
  <si>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</si>
  <si>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</si>
  <si>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</si>
  <si>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</si>
  <si>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</si>
  <si>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</si>
  <si>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</si>
  <si>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</si>
  <si>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</si>
  <si>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</si>
  <si>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</si>
  <si>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</si>
  <si>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</si>
  <si>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</si>
  <si>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</si>
  <si>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</si>
  <si>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</si>
  <si>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</si>
  <si>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</si>
  <si>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</si>
  <si>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</si>
  <si>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</si>
  <si>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</si>
  <si>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</si>
  <si>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</si>
  <si>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</si>
  <si>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</si>
  <si>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</si>
  <si>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</si>
  <si>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</si>
  <si>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</si>
  <si>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</si>
  <si>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</si>
  <si>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</si>
  <si>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</si>
  <si>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</si>
  <si>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</si>
  <si>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</si>
  <si>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57IS2022/07/17</t>
  </si>
  <si>
    <t>BRBCL(ER-37)</t>
  </si>
  <si>
    <t>FSTPP I &amp; II(ER-37)</t>
  </si>
  <si>
    <t>KGSU1AND2(SR-27)</t>
  </si>
  <si>
    <t>KGSU3AND4(SR-27)</t>
  </si>
  <si>
    <t>KHSTPP-II(ER-37)</t>
  </si>
  <si>
    <t>KKNP(SR-27)</t>
  </si>
  <si>
    <t>KUDGI(SR-27)</t>
  </si>
  <si>
    <t>MAPS(SR-27)</t>
  </si>
  <si>
    <t>NLCEXP(SR-27)</t>
  </si>
  <si>
    <t>NLCIIST1(SR-27)</t>
  </si>
  <si>
    <t>NLCIIST2(SR-27)</t>
  </si>
  <si>
    <t>NLCTS2EXP(SR-27)</t>
  </si>
  <si>
    <t>NNTPP(SR-27)</t>
  </si>
  <si>
    <t>NTPL(SR-27)</t>
  </si>
  <si>
    <t>RSTPSU1TO6(SR-27)</t>
  </si>
  <si>
    <t>RSTPSU7(SR-27)</t>
  </si>
  <si>
    <t>SASAN(WR-32)</t>
  </si>
  <si>
    <t>SIMHST2(SR-27)</t>
  </si>
  <si>
    <t>TALA(ER-37)</t>
  </si>
  <si>
    <t>TALST2(SR-27)</t>
  </si>
  <si>
    <t>VALLURNTECL(SR-27)</t>
  </si>
  <si>
    <t>ADHPL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</si>
  <si>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</si>
  <si>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</si>
  <si>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</si>
  <si>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</si>
  <si>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</si>
  <si>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</si>
  <si>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</si>
  <si>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</si>
  <si>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</si>
  <si>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</si>
  <si>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</si>
  <si>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</si>
  <si>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Manipur_Ben</t>
  </si>
  <si>
    <t>Meghalaya_Ben</t>
  </si>
  <si>
    <t>MSEDCL</t>
  </si>
  <si>
    <t>NBVLIPP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</si>
  <si>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</si>
  <si>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</si>
  <si>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</si>
  <si>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</si>
  <si>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</si>
  <si>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</si>
  <si>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</si>
  <si>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</si>
  <si>
    <t>ANTA_CRF(NR-76)</t>
  </si>
  <si>
    <t>ANTA_GF(NR-76)</t>
  </si>
  <si>
    <t>ANTA_LF(NR-76)</t>
  </si>
  <si>
    <t>ANTA_RF(NR-76)</t>
  </si>
  <si>
    <t>AURY_CRF(NR-76)</t>
  </si>
  <si>
    <t>AURY_GF(NR-76)</t>
  </si>
  <si>
    <t>AURY_LF(NR-76)</t>
  </si>
  <si>
    <t>AURY_RF(NR-76)</t>
  </si>
  <si>
    <t>BSIUL(NR-76)</t>
  </si>
  <si>
    <t>CHAMERA1(NR-76)</t>
  </si>
  <si>
    <t>CHAMERA2(NR-76)</t>
  </si>
  <si>
    <t>CHAMERA3(NR-76)</t>
  </si>
  <si>
    <t>DADRI_CRF(NR-76)</t>
  </si>
  <si>
    <t>DADRI_GF(NR-76)</t>
  </si>
  <si>
    <t>DADRI_LF(NR-76)</t>
  </si>
  <si>
    <t>DADRI_RF(NR-76)</t>
  </si>
  <si>
    <t>DADRT2(NR-76)</t>
  </si>
  <si>
    <t>DHAULIGNGA(NR-76)</t>
  </si>
  <si>
    <t>DULHASTI(NR-76)</t>
  </si>
  <si>
    <t>JHAJJAR(NR-76)</t>
  </si>
  <si>
    <t>KOTESHWR(NR-76)</t>
  </si>
  <si>
    <t>NAPP(NR-76)</t>
  </si>
  <si>
    <t>NJPC(NR-76)</t>
  </si>
  <si>
    <t>PARBATI3(NR-76)</t>
  </si>
  <si>
    <t>RAPPB(NR-76)</t>
  </si>
  <si>
    <t>RAPPC(NR-76)</t>
  </si>
  <si>
    <t>RIHAND1(NR-76)</t>
  </si>
  <si>
    <t>RIHAND2(NR-76)</t>
  </si>
  <si>
    <t>RIHAND3(NR-76)</t>
  </si>
  <si>
    <t>SALAL(NR-76)</t>
  </si>
  <si>
    <t>SEWA2(NR-76)</t>
  </si>
  <si>
    <t>SINGRAULI(NR-76)</t>
  </si>
  <si>
    <t>SINGRAULI_HYDRO(NR-76)</t>
  </si>
  <si>
    <t>TANAKPUR(NR-76)</t>
  </si>
  <si>
    <t>TEHRI(NR-76)</t>
  </si>
  <si>
    <t>UNCHAHAR1(NR-76)</t>
  </si>
  <si>
    <t>UNCHAHAR2(NR-76)</t>
  </si>
  <si>
    <t>UNCHAHAR3(NR-76)</t>
  </si>
  <si>
    <t>UNCHAHAR4(NR-76)</t>
  </si>
  <si>
    <t>URI2(NR-76)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</si>
</sst>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29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29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29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29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29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29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29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29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29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29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32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31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31</v>
          </cell>
          <cell r="K100">
            <v>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247.33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426.17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44759</v>
      </c>
      <c r="Z3" s="37">
        <f>S3</f>
        <v>44759</v>
      </c>
      <c r="AE3" s="36"/>
      <c r="AH3" s="38">
        <f>AV4</f>
        <v>44759</v>
      </c>
    </row>
    <row r="4" spans="1:48" ht="15.75" thickBot="1">
      <c r="A4" s="37">
        <f>frq!A1</f>
        <v>44759</v>
      </c>
      <c r="L4" s="37">
        <f>frq!A1</f>
        <v>44759</v>
      </c>
      <c r="P4" s="37">
        <f>frq!A1</f>
        <v>44759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44759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6.1832500000000006E-2</v>
      </c>
      <c r="H6" s="54">
        <f>(BAWANA!U3+BAWANA!V3)/4000</f>
        <v>0</v>
      </c>
      <c r="I6" s="54"/>
      <c r="J6" s="54">
        <f>G6+H6+I6</f>
        <v>6.1832500000000006E-2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6.4743324999999921</v>
      </c>
      <c r="H102" s="54">
        <f t="shared" si="14"/>
        <v>0</v>
      </c>
      <c r="I102" s="54"/>
      <c r="J102" s="54">
        <f t="shared" si="14"/>
        <v>6.4743324999999921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44759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-107</v>
      </c>
      <c r="O3" s="95">
        <v>-120</v>
      </c>
      <c r="P3" s="95">
        <v>-120</v>
      </c>
      <c r="Q3" s="95">
        <v>0</v>
      </c>
      <c r="R3" s="95">
        <v>0</v>
      </c>
      <c r="S3" s="114">
        <v>0</v>
      </c>
      <c r="U3" s="115">
        <v>-347</v>
      </c>
      <c r="V3" s="116">
        <v>0</v>
      </c>
      <c r="W3">
        <v>-107</v>
      </c>
      <c r="X3">
        <v>-120</v>
      </c>
      <c r="Y3">
        <v>0</v>
      </c>
      <c r="Z3">
        <v>0</v>
      </c>
      <c r="AA3">
        <v>-120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-108</v>
      </c>
      <c r="O4" s="88">
        <v>-120</v>
      </c>
      <c r="P4" s="88">
        <v>-110</v>
      </c>
      <c r="Q4" s="88">
        <v>0</v>
      </c>
      <c r="R4" s="88">
        <v>0</v>
      </c>
      <c r="S4" s="116">
        <v>0</v>
      </c>
      <c r="U4" s="115">
        <v>-338</v>
      </c>
      <c r="V4" s="116">
        <v>0</v>
      </c>
      <c r="W4">
        <v>-108</v>
      </c>
      <c r="X4">
        <v>-120</v>
      </c>
      <c r="Y4">
        <v>0</v>
      </c>
      <c r="Z4">
        <v>0</v>
      </c>
      <c r="AA4">
        <v>-110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14.51</v>
      </c>
      <c r="M5" s="116">
        <v>0</v>
      </c>
      <c r="N5" s="115">
        <v>-85</v>
      </c>
      <c r="O5" s="88">
        <v>-130</v>
      </c>
      <c r="P5" s="88">
        <v>-160</v>
      </c>
      <c r="Q5" s="88">
        <v>0</v>
      </c>
      <c r="R5" s="88">
        <v>0</v>
      </c>
      <c r="S5" s="116">
        <v>0</v>
      </c>
      <c r="U5" s="115">
        <v>-375</v>
      </c>
      <c r="V5" s="116">
        <v>14.51</v>
      </c>
      <c r="W5">
        <v>-85</v>
      </c>
      <c r="X5">
        <v>-130</v>
      </c>
      <c r="Y5">
        <v>14.51</v>
      </c>
      <c r="Z5">
        <v>0</v>
      </c>
      <c r="AA5">
        <v>-160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14.51</v>
      </c>
      <c r="M6" s="116">
        <v>0</v>
      </c>
      <c r="N6" s="115">
        <v>-93</v>
      </c>
      <c r="O6" s="88">
        <v>-110</v>
      </c>
      <c r="P6" s="88">
        <v>-160</v>
      </c>
      <c r="Q6" s="88">
        <v>0</v>
      </c>
      <c r="R6" s="88">
        <v>0</v>
      </c>
      <c r="S6" s="116">
        <v>0</v>
      </c>
      <c r="U6" s="115">
        <v>-363</v>
      </c>
      <c r="V6" s="116">
        <v>14.51</v>
      </c>
      <c r="W6">
        <v>-93</v>
      </c>
      <c r="X6">
        <v>-110</v>
      </c>
      <c r="Y6">
        <v>14.51</v>
      </c>
      <c r="Z6">
        <v>0</v>
      </c>
      <c r="AA6">
        <v>-160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18.38</v>
      </c>
      <c r="M7" s="116">
        <v>0</v>
      </c>
      <c r="N7" s="115">
        <v>-102</v>
      </c>
      <c r="O7" s="88">
        <v>-135</v>
      </c>
      <c r="P7" s="88">
        <v>-220</v>
      </c>
      <c r="Q7" s="88">
        <v>0</v>
      </c>
      <c r="R7" s="88">
        <v>0</v>
      </c>
      <c r="S7" s="116">
        <v>0</v>
      </c>
      <c r="U7" s="115">
        <v>-457</v>
      </c>
      <c r="V7" s="116">
        <v>18.38</v>
      </c>
      <c r="W7">
        <v>-102</v>
      </c>
      <c r="X7">
        <v>-135</v>
      </c>
      <c r="Y7">
        <v>18.38</v>
      </c>
      <c r="Z7">
        <v>0</v>
      </c>
      <c r="AA7">
        <v>-220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10.64</v>
      </c>
      <c r="M8" s="116">
        <v>0</v>
      </c>
      <c r="N8" s="115">
        <v>-76</v>
      </c>
      <c r="O8" s="88">
        <v>-100</v>
      </c>
      <c r="P8" s="88">
        <v>-200</v>
      </c>
      <c r="Q8" s="88">
        <v>0</v>
      </c>
      <c r="R8" s="88">
        <v>0</v>
      </c>
      <c r="S8" s="116">
        <v>0</v>
      </c>
      <c r="U8" s="115">
        <v>-376</v>
      </c>
      <c r="V8" s="116">
        <v>10.64</v>
      </c>
      <c r="W8">
        <v>-76</v>
      </c>
      <c r="X8">
        <v>-100</v>
      </c>
      <c r="Y8">
        <v>10.64</v>
      </c>
      <c r="Z8">
        <v>0</v>
      </c>
      <c r="AA8">
        <v>-200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13.54</v>
      </c>
      <c r="M9" s="116">
        <v>0</v>
      </c>
      <c r="N9" s="115">
        <v>-137</v>
      </c>
      <c r="O9" s="88">
        <v>-170</v>
      </c>
      <c r="P9" s="88">
        <v>-180</v>
      </c>
      <c r="Q9" s="88">
        <v>0</v>
      </c>
      <c r="R9" s="88">
        <v>0</v>
      </c>
      <c r="S9" s="116">
        <v>0</v>
      </c>
      <c r="U9" s="115">
        <v>-487</v>
      </c>
      <c r="V9" s="116">
        <v>13.54</v>
      </c>
      <c r="W9">
        <v>-137</v>
      </c>
      <c r="X9">
        <v>-170</v>
      </c>
      <c r="Y9">
        <v>13.54</v>
      </c>
      <c r="Z9">
        <v>0</v>
      </c>
      <c r="AA9">
        <v>-180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13.54</v>
      </c>
      <c r="M10" s="116">
        <v>0</v>
      </c>
      <c r="N10" s="115">
        <v>-111</v>
      </c>
      <c r="O10" s="88">
        <v>-120</v>
      </c>
      <c r="P10" s="88">
        <v>-150</v>
      </c>
      <c r="Q10" s="88">
        <v>0</v>
      </c>
      <c r="R10" s="88">
        <v>0</v>
      </c>
      <c r="S10" s="116">
        <v>0</v>
      </c>
      <c r="U10" s="115">
        <v>-381</v>
      </c>
      <c r="V10" s="116">
        <v>13.54</v>
      </c>
      <c r="W10">
        <v>-111</v>
      </c>
      <c r="X10">
        <v>-120</v>
      </c>
      <c r="Y10">
        <v>13.54</v>
      </c>
      <c r="Z10">
        <v>0</v>
      </c>
      <c r="AA10">
        <v>-150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13.54</v>
      </c>
      <c r="M11" s="116">
        <v>0</v>
      </c>
      <c r="N11" s="115">
        <v>-165</v>
      </c>
      <c r="O11" s="88">
        <v>-200</v>
      </c>
      <c r="P11" s="88">
        <v>-220</v>
      </c>
      <c r="Q11" s="88">
        <v>0</v>
      </c>
      <c r="R11" s="88">
        <v>0</v>
      </c>
      <c r="S11" s="116">
        <v>0</v>
      </c>
      <c r="U11" s="115">
        <v>-585</v>
      </c>
      <c r="V11" s="116">
        <v>13.54</v>
      </c>
      <c r="W11">
        <v>-165</v>
      </c>
      <c r="X11">
        <v>-200</v>
      </c>
      <c r="Y11">
        <v>13.54</v>
      </c>
      <c r="Z11">
        <v>0</v>
      </c>
      <c r="AA11">
        <v>-220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13.54</v>
      </c>
      <c r="M12" s="116">
        <v>0</v>
      </c>
      <c r="N12" s="115">
        <v>-118</v>
      </c>
      <c r="O12" s="88">
        <v>-220</v>
      </c>
      <c r="P12" s="88">
        <v>-150</v>
      </c>
      <c r="Q12" s="88">
        <v>0</v>
      </c>
      <c r="R12" s="88">
        <v>0</v>
      </c>
      <c r="S12" s="116">
        <v>0</v>
      </c>
      <c r="U12" s="115">
        <v>-488</v>
      </c>
      <c r="V12" s="116">
        <v>13.54</v>
      </c>
      <c r="W12">
        <v>-118</v>
      </c>
      <c r="X12">
        <v>-220</v>
      </c>
      <c r="Y12">
        <v>13.54</v>
      </c>
      <c r="Z12">
        <v>0</v>
      </c>
      <c r="AA12">
        <v>-150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18.38</v>
      </c>
      <c r="M13" s="116">
        <v>0</v>
      </c>
      <c r="N13" s="115">
        <v>-91</v>
      </c>
      <c r="O13" s="88">
        <v>-200</v>
      </c>
      <c r="P13" s="88">
        <v>-190</v>
      </c>
      <c r="Q13" s="88">
        <v>0</v>
      </c>
      <c r="R13" s="88">
        <v>0</v>
      </c>
      <c r="S13" s="116">
        <v>0</v>
      </c>
      <c r="U13" s="115">
        <v>-481</v>
      </c>
      <c r="V13" s="116">
        <v>18.38</v>
      </c>
      <c r="W13">
        <v>-91</v>
      </c>
      <c r="X13">
        <v>-200</v>
      </c>
      <c r="Y13">
        <v>18.38</v>
      </c>
      <c r="Z13">
        <v>0</v>
      </c>
      <c r="AA13">
        <v>-190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9.67</v>
      </c>
      <c r="M14" s="116">
        <v>0</v>
      </c>
      <c r="N14" s="115">
        <v>-93</v>
      </c>
      <c r="O14" s="88">
        <v>-210</v>
      </c>
      <c r="P14" s="88">
        <v>-200</v>
      </c>
      <c r="Q14" s="88">
        <v>0</v>
      </c>
      <c r="R14" s="88">
        <v>0</v>
      </c>
      <c r="S14" s="116">
        <v>0</v>
      </c>
      <c r="U14" s="115">
        <v>-503</v>
      </c>
      <c r="V14" s="116">
        <v>9.67</v>
      </c>
      <c r="W14">
        <v>-93</v>
      </c>
      <c r="X14">
        <v>-210</v>
      </c>
      <c r="Y14">
        <v>9.67</v>
      </c>
      <c r="Z14">
        <v>0</v>
      </c>
      <c r="AA14">
        <v>-200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12.58</v>
      </c>
      <c r="M15" s="116">
        <v>0</v>
      </c>
      <c r="N15" s="115">
        <v>-182</v>
      </c>
      <c r="O15" s="88">
        <v>-185</v>
      </c>
      <c r="P15" s="88">
        <v>-220</v>
      </c>
      <c r="Q15" s="88">
        <v>0</v>
      </c>
      <c r="R15" s="88">
        <v>0</v>
      </c>
      <c r="S15" s="116">
        <v>0</v>
      </c>
      <c r="U15" s="115">
        <v>-587</v>
      </c>
      <c r="V15" s="116">
        <v>12.58</v>
      </c>
      <c r="W15">
        <v>-182</v>
      </c>
      <c r="X15">
        <v>-185</v>
      </c>
      <c r="Y15">
        <v>12.58</v>
      </c>
      <c r="Z15">
        <v>0</v>
      </c>
      <c r="AA15">
        <v>-220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12.58</v>
      </c>
      <c r="M16" s="116">
        <v>0</v>
      </c>
      <c r="N16" s="115">
        <v>-149</v>
      </c>
      <c r="O16" s="88">
        <v>-185</v>
      </c>
      <c r="P16" s="88">
        <v>-180</v>
      </c>
      <c r="Q16" s="88">
        <v>0</v>
      </c>
      <c r="R16" s="88">
        <v>0</v>
      </c>
      <c r="S16" s="116">
        <v>0</v>
      </c>
      <c r="U16" s="115">
        <v>-514</v>
      </c>
      <c r="V16" s="116">
        <v>12.58</v>
      </c>
      <c r="W16">
        <v>-149</v>
      </c>
      <c r="X16">
        <v>-185</v>
      </c>
      <c r="Y16">
        <v>12.58</v>
      </c>
      <c r="Z16">
        <v>0</v>
      </c>
      <c r="AA16">
        <v>-180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12.58</v>
      </c>
      <c r="M17" s="116">
        <v>0</v>
      </c>
      <c r="N17" s="115">
        <v>-79</v>
      </c>
      <c r="O17" s="88">
        <v>-210</v>
      </c>
      <c r="P17" s="88">
        <v>-220</v>
      </c>
      <c r="Q17" s="88">
        <v>-60</v>
      </c>
      <c r="R17" s="88">
        <v>0</v>
      </c>
      <c r="S17" s="116">
        <v>0</v>
      </c>
      <c r="U17" s="115">
        <v>-569</v>
      </c>
      <c r="V17" s="116">
        <v>12.58</v>
      </c>
      <c r="W17">
        <v>-79</v>
      </c>
      <c r="X17">
        <v>-210</v>
      </c>
      <c r="Y17">
        <v>12.58</v>
      </c>
      <c r="Z17">
        <v>-60</v>
      </c>
      <c r="AA17">
        <v>-220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12.58</v>
      </c>
      <c r="M18" s="116">
        <v>0</v>
      </c>
      <c r="N18" s="115">
        <v>-76</v>
      </c>
      <c r="O18" s="88">
        <v>-275</v>
      </c>
      <c r="P18" s="88">
        <v>-120</v>
      </c>
      <c r="Q18" s="88">
        <v>0</v>
      </c>
      <c r="R18" s="88">
        <v>0</v>
      </c>
      <c r="S18" s="116">
        <v>0</v>
      </c>
      <c r="U18" s="115">
        <v>-471</v>
      </c>
      <c r="V18" s="116">
        <v>12.58</v>
      </c>
      <c r="W18">
        <v>-76</v>
      </c>
      <c r="X18">
        <v>-275</v>
      </c>
      <c r="Y18">
        <v>12.58</v>
      </c>
      <c r="Z18">
        <v>0</v>
      </c>
      <c r="AA18">
        <v>-120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17.899999999999999</v>
      </c>
      <c r="M19" s="116">
        <v>0</v>
      </c>
      <c r="N19" s="115">
        <v>-75</v>
      </c>
      <c r="O19" s="88">
        <v>-193</v>
      </c>
      <c r="P19" s="88">
        <v>-120</v>
      </c>
      <c r="Q19" s="88">
        <v>0</v>
      </c>
      <c r="R19" s="88">
        <v>0</v>
      </c>
      <c r="S19" s="116">
        <v>0</v>
      </c>
      <c r="U19" s="115">
        <v>-388</v>
      </c>
      <c r="V19" s="116">
        <v>17.899999999999999</v>
      </c>
      <c r="W19">
        <v>-75</v>
      </c>
      <c r="X19">
        <v>-193</v>
      </c>
      <c r="Y19">
        <v>17.899999999999999</v>
      </c>
      <c r="Z19">
        <v>0</v>
      </c>
      <c r="AA19">
        <v>-120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9.67</v>
      </c>
      <c r="M20" s="116">
        <v>0</v>
      </c>
      <c r="N20" s="115">
        <v>-72</v>
      </c>
      <c r="O20" s="88">
        <v>-202</v>
      </c>
      <c r="P20" s="88">
        <v>-80</v>
      </c>
      <c r="Q20" s="88">
        <v>0</v>
      </c>
      <c r="R20" s="88">
        <v>0</v>
      </c>
      <c r="S20" s="116">
        <v>0</v>
      </c>
      <c r="U20" s="115">
        <v>-354</v>
      </c>
      <c r="V20" s="116">
        <v>9.67</v>
      </c>
      <c r="W20">
        <v>-72</v>
      </c>
      <c r="X20">
        <v>-202</v>
      </c>
      <c r="Y20">
        <v>9.67</v>
      </c>
      <c r="Z20">
        <v>0</v>
      </c>
      <c r="AA20">
        <v>-80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12.09</v>
      </c>
      <c r="M21" s="116">
        <v>0</v>
      </c>
      <c r="N21" s="115">
        <v>-115</v>
      </c>
      <c r="O21" s="88">
        <v>-242</v>
      </c>
      <c r="P21" s="88">
        <v>-120</v>
      </c>
      <c r="Q21" s="88">
        <v>0</v>
      </c>
      <c r="R21" s="88">
        <v>0</v>
      </c>
      <c r="S21" s="116">
        <v>0</v>
      </c>
      <c r="U21" s="115">
        <v>-477</v>
      </c>
      <c r="V21" s="116">
        <v>12.09</v>
      </c>
      <c r="W21">
        <v>-115</v>
      </c>
      <c r="X21">
        <v>-242</v>
      </c>
      <c r="Y21">
        <v>12.09</v>
      </c>
      <c r="Z21">
        <v>0</v>
      </c>
      <c r="AA21">
        <v>-120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12.09</v>
      </c>
      <c r="M22" s="116">
        <v>0</v>
      </c>
      <c r="N22" s="115">
        <v>-86</v>
      </c>
      <c r="O22" s="88">
        <v>-230</v>
      </c>
      <c r="P22" s="88">
        <v>-70</v>
      </c>
      <c r="Q22" s="88">
        <v>-60</v>
      </c>
      <c r="R22" s="88">
        <v>0</v>
      </c>
      <c r="S22" s="116">
        <v>0</v>
      </c>
      <c r="U22" s="115">
        <v>-446</v>
      </c>
      <c r="V22" s="116">
        <v>12.09</v>
      </c>
      <c r="W22">
        <v>-86</v>
      </c>
      <c r="X22">
        <v>-230</v>
      </c>
      <c r="Y22">
        <v>12.09</v>
      </c>
      <c r="Z22">
        <v>-60</v>
      </c>
      <c r="AA22">
        <v>-70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12.09</v>
      </c>
      <c r="M23" s="116">
        <v>0</v>
      </c>
      <c r="N23" s="115">
        <v>-6</v>
      </c>
      <c r="O23" s="88">
        <v>-160</v>
      </c>
      <c r="P23" s="88">
        <v>-100</v>
      </c>
      <c r="Q23" s="88">
        <v>0</v>
      </c>
      <c r="R23" s="88">
        <v>0</v>
      </c>
      <c r="S23" s="116">
        <v>0</v>
      </c>
      <c r="U23" s="115">
        <v>-266</v>
      </c>
      <c r="V23" s="116">
        <v>12.09</v>
      </c>
      <c r="W23">
        <v>-6</v>
      </c>
      <c r="X23">
        <v>-160</v>
      </c>
      <c r="Y23">
        <v>12.09</v>
      </c>
      <c r="Z23">
        <v>0</v>
      </c>
      <c r="AA23">
        <v>-100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12.09</v>
      </c>
      <c r="M24" s="116">
        <v>0</v>
      </c>
      <c r="N24" s="115">
        <v>-8</v>
      </c>
      <c r="O24" s="88">
        <v>-140</v>
      </c>
      <c r="P24" s="88">
        <v>-100</v>
      </c>
      <c r="Q24" s="88">
        <v>0</v>
      </c>
      <c r="R24" s="88">
        <v>0</v>
      </c>
      <c r="S24" s="116">
        <v>0</v>
      </c>
      <c r="U24" s="115">
        <v>-248</v>
      </c>
      <c r="V24" s="116">
        <v>12.09</v>
      </c>
      <c r="W24">
        <v>-8</v>
      </c>
      <c r="X24">
        <v>-140</v>
      </c>
      <c r="Y24">
        <v>12.09</v>
      </c>
      <c r="Z24">
        <v>0</v>
      </c>
      <c r="AA24">
        <v>-100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17.41</v>
      </c>
      <c r="M25" s="116">
        <v>0</v>
      </c>
      <c r="N25" s="115">
        <v>-50</v>
      </c>
      <c r="O25" s="88">
        <v>-155</v>
      </c>
      <c r="P25" s="88">
        <v>-30</v>
      </c>
      <c r="Q25" s="88">
        <v>0</v>
      </c>
      <c r="R25" s="88">
        <v>0</v>
      </c>
      <c r="S25" s="116">
        <v>0</v>
      </c>
      <c r="U25" s="115">
        <v>-235</v>
      </c>
      <c r="V25" s="116">
        <v>17.41</v>
      </c>
      <c r="W25">
        <v>-50</v>
      </c>
      <c r="X25">
        <v>-155</v>
      </c>
      <c r="Y25">
        <v>17.41</v>
      </c>
      <c r="Z25">
        <v>0</v>
      </c>
      <c r="AA25">
        <v>-30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9.19</v>
      </c>
      <c r="M26" s="116">
        <v>0</v>
      </c>
      <c r="N26" s="115">
        <v>-76</v>
      </c>
      <c r="O26" s="88">
        <v>-20</v>
      </c>
      <c r="P26" s="88">
        <v>-10</v>
      </c>
      <c r="Q26" s="88">
        <v>0</v>
      </c>
      <c r="R26" s="88">
        <v>0</v>
      </c>
      <c r="S26" s="116">
        <v>0</v>
      </c>
      <c r="U26" s="115">
        <v>-106</v>
      </c>
      <c r="V26" s="116">
        <v>9.19</v>
      </c>
      <c r="W26">
        <v>-76</v>
      </c>
      <c r="X26">
        <v>-20</v>
      </c>
      <c r="Y26">
        <v>9.19</v>
      </c>
      <c r="Z26">
        <v>0</v>
      </c>
      <c r="AA26">
        <v>-10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12.09</v>
      </c>
      <c r="M27" s="116">
        <v>0</v>
      </c>
      <c r="N27" s="115">
        <v>-98</v>
      </c>
      <c r="O27" s="88">
        <v>-118</v>
      </c>
      <c r="P27" s="88">
        <v>-90</v>
      </c>
      <c r="Q27" s="88">
        <v>-60</v>
      </c>
      <c r="R27" s="88">
        <v>0</v>
      </c>
      <c r="S27" s="116">
        <v>0</v>
      </c>
      <c r="U27" s="115">
        <v>-366</v>
      </c>
      <c r="V27" s="116">
        <v>12.09</v>
      </c>
      <c r="W27">
        <v>-98</v>
      </c>
      <c r="X27">
        <v>-118</v>
      </c>
      <c r="Y27">
        <v>12.09</v>
      </c>
      <c r="Z27">
        <v>-60</v>
      </c>
      <c r="AA27">
        <v>-90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12.09</v>
      </c>
      <c r="M28" s="116">
        <v>0</v>
      </c>
      <c r="N28" s="115">
        <v>-89</v>
      </c>
      <c r="O28" s="88">
        <v>-37</v>
      </c>
      <c r="P28" s="88">
        <v>-50</v>
      </c>
      <c r="Q28" s="88">
        <v>0</v>
      </c>
      <c r="R28" s="88">
        <v>0</v>
      </c>
      <c r="S28" s="116">
        <v>0</v>
      </c>
      <c r="U28" s="115">
        <v>-176</v>
      </c>
      <c r="V28" s="116">
        <v>12.09</v>
      </c>
      <c r="W28">
        <v>-89</v>
      </c>
      <c r="X28">
        <v>-37</v>
      </c>
      <c r="Y28">
        <v>12.09</v>
      </c>
      <c r="Z28">
        <v>0</v>
      </c>
      <c r="AA28">
        <v>-50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12.09</v>
      </c>
      <c r="M29" s="116">
        <v>0</v>
      </c>
      <c r="N29" s="115">
        <v>-112</v>
      </c>
      <c r="O29" s="88">
        <v>-50</v>
      </c>
      <c r="P29" s="88">
        <v>0</v>
      </c>
      <c r="Q29" s="88">
        <v>0</v>
      </c>
      <c r="R29" s="88">
        <v>0</v>
      </c>
      <c r="S29" s="116">
        <v>0</v>
      </c>
      <c r="U29" s="115">
        <v>-162</v>
      </c>
      <c r="V29" s="116">
        <v>12.09</v>
      </c>
      <c r="W29">
        <v>-112</v>
      </c>
      <c r="X29">
        <v>-50</v>
      </c>
      <c r="Y29">
        <v>12.09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12.09</v>
      </c>
      <c r="M30" s="116">
        <v>0</v>
      </c>
      <c r="N30" s="115">
        <v>-111</v>
      </c>
      <c r="O30" s="88">
        <v>-20</v>
      </c>
      <c r="P30" s="88">
        <v>0</v>
      </c>
      <c r="Q30" s="88">
        <v>0</v>
      </c>
      <c r="R30" s="88">
        <v>0</v>
      </c>
      <c r="S30" s="116">
        <v>0</v>
      </c>
      <c r="U30" s="115">
        <v>-131</v>
      </c>
      <c r="V30" s="116">
        <v>12.09</v>
      </c>
      <c r="W30">
        <v>-111</v>
      </c>
      <c r="X30">
        <v>-20</v>
      </c>
      <c r="Y30">
        <v>12.09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20.32</v>
      </c>
      <c r="M31" s="116">
        <v>0</v>
      </c>
      <c r="N31" s="115">
        <v>-34</v>
      </c>
      <c r="O31" s="88">
        <v>-55</v>
      </c>
      <c r="P31" s="88">
        <v>-40</v>
      </c>
      <c r="Q31" s="88">
        <v>0</v>
      </c>
      <c r="R31" s="88">
        <v>0</v>
      </c>
      <c r="S31" s="116">
        <v>0</v>
      </c>
      <c r="U31" s="115">
        <v>-129</v>
      </c>
      <c r="V31" s="116">
        <v>20.32</v>
      </c>
      <c r="W31">
        <v>-34</v>
      </c>
      <c r="X31">
        <v>-55</v>
      </c>
      <c r="Y31">
        <v>20.32</v>
      </c>
      <c r="Z31">
        <v>0</v>
      </c>
      <c r="AA31">
        <v>-40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9.67</v>
      </c>
      <c r="M32" s="116">
        <v>0</v>
      </c>
      <c r="N32" s="115">
        <v>-56</v>
      </c>
      <c r="O32" s="88">
        <v>-85</v>
      </c>
      <c r="P32" s="88">
        <v>-20</v>
      </c>
      <c r="Q32" s="88">
        <v>-60</v>
      </c>
      <c r="R32" s="88">
        <v>0</v>
      </c>
      <c r="S32" s="116">
        <v>0</v>
      </c>
      <c r="U32" s="115">
        <v>-221</v>
      </c>
      <c r="V32" s="116">
        <v>9.67</v>
      </c>
      <c r="W32">
        <v>-56</v>
      </c>
      <c r="X32">
        <v>-85</v>
      </c>
      <c r="Y32">
        <v>9.67</v>
      </c>
      <c r="Z32">
        <v>-60</v>
      </c>
      <c r="AA32">
        <v>-20</v>
      </c>
    </row>
    <row r="33" spans="7:27">
      <c r="G33" t="s">
        <v>75</v>
      </c>
      <c r="H33" s="115">
        <v>57.08</v>
      </c>
      <c r="I33" s="88">
        <v>0</v>
      </c>
      <c r="J33" s="88">
        <v>0</v>
      </c>
      <c r="K33" s="88">
        <v>0</v>
      </c>
      <c r="L33" s="88">
        <v>10.64</v>
      </c>
      <c r="M33" s="116">
        <v>0</v>
      </c>
      <c r="N33" s="115">
        <v>0</v>
      </c>
      <c r="O33" s="88">
        <v>-70</v>
      </c>
      <c r="P33" s="88">
        <v>-60</v>
      </c>
      <c r="Q33" s="88">
        <v>0</v>
      </c>
      <c r="R33" s="88">
        <v>0</v>
      </c>
      <c r="S33" s="116">
        <v>0</v>
      </c>
      <c r="U33" s="115">
        <v>-130</v>
      </c>
      <c r="V33" s="116">
        <v>67.72</v>
      </c>
      <c r="W33">
        <v>57.08</v>
      </c>
      <c r="X33">
        <v>-70</v>
      </c>
      <c r="Y33">
        <v>10.64</v>
      </c>
      <c r="Z33">
        <v>0</v>
      </c>
      <c r="AA33">
        <v>-60</v>
      </c>
    </row>
    <row r="34" spans="7:27">
      <c r="G34" t="s">
        <v>76</v>
      </c>
      <c r="H34" s="115">
        <v>26.12</v>
      </c>
      <c r="I34" s="88">
        <v>0</v>
      </c>
      <c r="J34" s="88">
        <v>0</v>
      </c>
      <c r="K34" s="88">
        <v>0</v>
      </c>
      <c r="L34" s="88">
        <v>10.64</v>
      </c>
      <c r="M34" s="116">
        <v>0</v>
      </c>
      <c r="N34" s="115">
        <v>0</v>
      </c>
      <c r="O34" s="88">
        <v>-55</v>
      </c>
      <c r="P34" s="88">
        <v>-100</v>
      </c>
      <c r="Q34" s="88">
        <v>0</v>
      </c>
      <c r="R34" s="88">
        <v>0</v>
      </c>
      <c r="S34" s="116">
        <v>0</v>
      </c>
      <c r="U34" s="115">
        <v>-155</v>
      </c>
      <c r="V34" s="116">
        <v>36.76</v>
      </c>
      <c r="W34">
        <v>26.12</v>
      </c>
      <c r="X34">
        <v>-55</v>
      </c>
      <c r="Y34">
        <v>10.64</v>
      </c>
      <c r="Z34">
        <v>0</v>
      </c>
      <c r="AA34">
        <v>-100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8.7100000000000009</v>
      </c>
      <c r="M35" s="116">
        <v>0</v>
      </c>
      <c r="N35" s="115">
        <v>-172</v>
      </c>
      <c r="O35" s="88">
        <v>-60</v>
      </c>
      <c r="P35" s="88">
        <v>-140</v>
      </c>
      <c r="Q35" s="88">
        <v>0</v>
      </c>
      <c r="R35" s="88">
        <v>0</v>
      </c>
      <c r="S35" s="116">
        <v>0</v>
      </c>
      <c r="U35" s="115">
        <v>-372</v>
      </c>
      <c r="V35" s="116">
        <v>8.7100000000000009</v>
      </c>
      <c r="W35">
        <v>-172</v>
      </c>
      <c r="X35">
        <v>-60</v>
      </c>
      <c r="Y35">
        <v>8.7100000000000009</v>
      </c>
      <c r="Z35">
        <v>0</v>
      </c>
      <c r="AA35">
        <v>-140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8.7100000000000009</v>
      </c>
      <c r="M36" s="116">
        <v>0</v>
      </c>
      <c r="N36" s="115">
        <v>-141</v>
      </c>
      <c r="O36" s="88">
        <v>-70</v>
      </c>
      <c r="P36" s="88">
        <v>-130</v>
      </c>
      <c r="Q36" s="88">
        <v>0</v>
      </c>
      <c r="R36" s="88">
        <v>0</v>
      </c>
      <c r="S36" s="116">
        <v>0</v>
      </c>
      <c r="U36" s="115">
        <v>-341</v>
      </c>
      <c r="V36" s="116">
        <v>8.7100000000000009</v>
      </c>
      <c r="W36">
        <v>-141</v>
      </c>
      <c r="X36">
        <v>-70</v>
      </c>
      <c r="Y36">
        <v>8.7100000000000009</v>
      </c>
      <c r="Z36">
        <v>0</v>
      </c>
      <c r="AA36">
        <v>-130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14.51</v>
      </c>
      <c r="M37" s="116">
        <v>0</v>
      </c>
      <c r="N37" s="115">
        <v>-206</v>
      </c>
      <c r="O37" s="88">
        <v>-130</v>
      </c>
      <c r="P37" s="88">
        <v>-120</v>
      </c>
      <c r="Q37" s="88">
        <v>-60</v>
      </c>
      <c r="R37" s="88">
        <v>0</v>
      </c>
      <c r="S37" s="116">
        <v>0</v>
      </c>
      <c r="U37" s="115">
        <v>-516</v>
      </c>
      <c r="V37" s="116">
        <v>14.51</v>
      </c>
      <c r="W37">
        <v>-206</v>
      </c>
      <c r="X37">
        <v>-130</v>
      </c>
      <c r="Y37">
        <v>14.51</v>
      </c>
      <c r="Z37">
        <v>-60</v>
      </c>
      <c r="AA37">
        <v>-120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5.8</v>
      </c>
      <c r="M38" s="116">
        <v>0</v>
      </c>
      <c r="N38" s="115">
        <v>-172</v>
      </c>
      <c r="O38" s="88">
        <v>-205</v>
      </c>
      <c r="P38" s="88">
        <v>-130</v>
      </c>
      <c r="Q38" s="88">
        <v>0</v>
      </c>
      <c r="R38" s="88">
        <v>0</v>
      </c>
      <c r="S38" s="116">
        <v>0</v>
      </c>
      <c r="U38" s="115">
        <v>-507</v>
      </c>
      <c r="V38" s="116">
        <v>5.8</v>
      </c>
      <c r="W38">
        <v>-172</v>
      </c>
      <c r="X38">
        <v>-205</v>
      </c>
      <c r="Y38">
        <v>5.8</v>
      </c>
      <c r="Z38">
        <v>0</v>
      </c>
      <c r="AA38">
        <v>-130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8.2200000000000006</v>
      </c>
      <c r="M39" s="116">
        <v>0</v>
      </c>
      <c r="N39" s="115">
        <v>-113</v>
      </c>
      <c r="O39" s="88">
        <v>-150</v>
      </c>
      <c r="P39" s="88">
        <v>-120</v>
      </c>
      <c r="Q39" s="88">
        <v>0</v>
      </c>
      <c r="R39" s="88">
        <v>0</v>
      </c>
      <c r="S39" s="116">
        <v>0</v>
      </c>
      <c r="U39" s="115">
        <v>-383</v>
      </c>
      <c r="V39" s="116">
        <v>8.2200000000000006</v>
      </c>
      <c r="W39">
        <v>-113</v>
      </c>
      <c r="X39">
        <v>-150</v>
      </c>
      <c r="Y39">
        <v>8.2200000000000006</v>
      </c>
      <c r="Z39">
        <v>0</v>
      </c>
      <c r="AA39">
        <v>-120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8.2200000000000006</v>
      </c>
      <c r="M40" s="116">
        <v>0</v>
      </c>
      <c r="N40" s="115">
        <v>-141</v>
      </c>
      <c r="O40" s="88">
        <v>-135</v>
      </c>
      <c r="P40" s="88">
        <v>-200</v>
      </c>
      <c r="Q40" s="88">
        <v>0</v>
      </c>
      <c r="R40" s="88">
        <v>0</v>
      </c>
      <c r="S40" s="116">
        <v>0</v>
      </c>
      <c r="U40" s="115">
        <v>-476</v>
      </c>
      <c r="V40" s="116">
        <v>8.2200000000000006</v>
      </c>
      <c r="W40">
        <v>-141</v>
      </c>
      <c r="X40">
        <v>-135</v>
      </c>
      <c r="Y40">
        <v>8.2200000000000006</v>
      </c>
      <c r="Z40">
        <v>0</v>
      </c>
      <c r="AA40">
        <v>-200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8.2200000000000006</v>
      </c>
      <c r="M41" s="116">
        <v>0</v>
      </c>
      <c r="N41" s="115">
        <v>-206</v>
      </c>
      <c r="O41" s="88">
        <v>-130</v>
      </c>
      <c r="P41" s="88">
        <v>-180</v>
      </c>
      <c r="Q41" s="88">
        <v>0</v>
      </c>
      <c r="R41" s="88">
        <v>0</v>
      </c>
      <c r="S41" s="116">
        <v>0</v>
      </c>
      <c r="U41" s="115">
        <v>-516</v>
      </c>
      <c r="V41" s="116">
        <v>8.2200000000000006</v>
      </c>
      <c r="W41">
        <v>-206</v>
      </c>
      <c r="X41">
        <v>-130</v>
      </c>
      <c r="Y41">
        <v>8.2200000000000006</v>
      </c>
      <c r="Z41">
        <v>0</v>
      </c>
      <c r="AA41">
        <v>-180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8.2200000000000006</v>
      </c>
      <c r="M42" s="116">
        <v>0</v>
      </c>
      <c r="N42" s="115">
        <v>-194</v>
      </c>
      <c r="O42" s="88">
        <v>-135</v>
      </c>
      <c r="P42" s="88">
        <v>-170</v>
      </c>
      <c r="Q42" s="88">
        <v>-95</v>
      </c>
      <c r="R42" s="88">
        <v>0</v>
      </c>
      <c r="S42" s="116">
        <v>0</v>
      </c>
      <c r="U42" s="115">
        <v>-594</v>
      </c>
      <c r="V42" s="116">
        <v>8.2200000000000006</v>
      </c>
      <c r="W42">
        <v>-194</v>
      </c>
      <c r="X42">
        <v>-135</v>
      </c>
      <c r="Y42">
        <v>8.2200000000000006</v>
      </c>
      <c r="Z42">
        <v>-95</v>
      </c>
      <c r="AA42">
        <v>-170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16.45</v>
      </c>
      <c r="M43" s="116">
        <v>0</v>
      </c>
      <c r="N43" s="115">
        <v>-198</v>
      </c>
      <c r="O43" s="88">
        <v>-135</v>
      </c>
      <c r="P43" s="88">
        <v>-150</v>
      </c>
      <c r="Q43" s="88">
        <v>0</v>
      </c>
      <c r="R43" s="88">
        <v>0</v>
      </c>
      <c r="S43" s="116">
        <v>0</v>
      </c>
      <c r="U43" s="115">
        <v>-483</v>
      </c>
      <c r="V43" s="116">
        <v>16.45</v>
      </c>
      <c r="W43">
        <v>-198</v>
      </c>
      <c r="X43">
        <v>-135</v>
      </c>
      <c r="Y43">
        <v>16.45</v>
      </c>
      <c r="Z43">
        <v>0</v>
      </c>
      <c r="AA43">
        <v>-150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7.74</v>
      </c>
      <c r="M44" s="116">
        <v>0</v>
      </c>
      <c r="N44" s="115">
        <v>-152</v>
      </c>
      <c r="O44" s="88">
        <v>-115</v>
      </c>
      <c r="P44" s="88">
        <v>-100</v>
      </c>
      <c r="Q44" s="88">
        <v>0</v>
      </c>
      <c r="R44" s="88">
        <v>0</v>
      </c>
      <c r="S44" s="116">
        <v>0</v>
      </c>
      <c r="U44" s="115">
        <v>-367</v>
      </c>
      <c r="V44" s="116">
        <v>7.74</v>
      </c>
      <c r="W44">
        <v>-152</v>
      </c>
      <c r="X44">
        <v>-115</v>
      </c>
      <c r="Y44">
        <v>7.74</v>
      </c>
      <c r="Z44">
        <v>0</v>
      </c>
      <c r="AA44">
        <v>-100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9.19</v>
      </c>
      <c r="M45" s="116">
        <v>0</v>
      </c>
      <c r="N45" s="115">
        <v>-299</v>
      </c>
      <c r="O45" s="88">
        <v>-160</v>
      </c>
      <c r="P45" s="88">
        <v>-30</v>
      </c>
      <c r="Q45" s="88">
        <v>0</v>
      </c>
      <c r="R45" s="88">
        <v>0</v>
      </c>
      <c r="S45" s="116">
        <v>0</v>
      </c>
      <c r="U45" s="115">
        <v>-489</v>
      </c>
      <c r="V45" s="116">
        <v>9.19</v>
      </c>
      <c r="W45">
        <v>-299</v>
      </c>
      <c r="X45">
        <v>-160</v>
      </c>
      <c r="Y45">
        <v>9.19</v>
      </c>
      <c r="Z45">
        <v>0</v>
      </c>
      <c r="AA45">
        <v>-30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9.19</v>
      </c>
      <c r="M46" s="116">
        <v>0</v>
      </c>
      <c r="N46" s="115">
        <v>-260</v>
      </c>
      <c r="O46" s="88">
        <v>-125</v>
      </c>
      <c r="P46" s="88">
        <v>-30</v>
      </c>
      <c r="Q46" s="88">
        <v>0</v>
      </c>
      <c r="R46" s="88">
        <v>0</v>
      </c>
      <c r="S46" s="116">
        <v>0</v>
      </c>
      <c r="U46" s="115">
        <v>-415</v>
      </c>
      <c r="V46" s="116">
        <v>9.19</v>
      </c>
      <c r="W46">
        <v>-260</v>
      </c>
      <c r="X46">
        <v>-125</v>
      </c>
      <c r="Y46">
        <v>9.19</v>
      </c>
      <c r="Z46">
        <v>0</v>
      </c>
      <c r="AA46">
        <v>-30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7.74</v>
      </c>
      <c r="M47" s="116">
        <v>0</v>
      </c>
      <c r="N47" s="115">
        <v>-150</v>
      </c>
      <c r="O47" s="88">
        <v>-150</v>
      </c>
      <c r="P47" s="88">
        <v>-140</v>
      </c>
      <c r="Q47" s="88">
        <v>-75</v>
      </c>
      <c r="R47" s="88">
        <v>0</v>
      </c>
      <c r="S47" s="116">
        <v>0</v>
      </c>
      <c r="U47" s="115">
        <v>-515</v>
      </c>
      <c r="V47" s="116">
        <v>7.74</v>
      </c>
      <c r="W47">
        <v>-150</v>
      </c>
      <c r="X47">
        <v>-150</v>
      </c>
      <c r="Y47">
        <v>7.74</v>
      </c>
      <c r="Z47">
        <v>-75</v>
      </c>
      <c r="AA47">
        <v>-140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7.74</v>
      </c>
      <c r="M48" s="116">
        <v>0</v>
      </c>
      <c r="N48" s="115">
        <v>-143</v>
      </c>
      <c r="O48" s="88">
        <v>-165</v>
      </c>
      <c r="P48" s="88">
        <v>-100</v>
      </c>
      <c r="Q48" s="88">
        <v>0</v>
      </c>
      <c r="R48" s="88">
        <v>0</v>
      </c>
      <c r="S48" s="116">
        <v>0</v>
      </c>
      <c r="U48" s="115">
        <v>-408</v>
      </c>
      <c r="V48" s="116">
        <v>7.74</v>
      </c>
      <c r="W48">
        <v>-143</v>
      </c>
      <c r="X48">
        <v>-165</v>
      </c>
      <c r="Y48">
        <v>7.74</v>
      </c>
      <c r="Z48">
        <v>0</v>
      </c>
      <c r="AA48">
        <v>-100</v>
      </c>
    </row>
    <row r="49" spans="7:27">
      <c r="G49" t="s">
        <v>91</v>
      </c>
      <c r="H49" s="115">
        <v>22.25</v>
      </c>
      <c r="I49" s="88">
        <v>0</v>
      </c>
      <c r="J49" s="88">
        <v>0</v>
      </c>
      <c r="K49" s="88">
        <v>0</v>
      </c>
      <c r="L49" s="88">
        <v>17.41</v>
      </c>
      <c r="M49" s="116">
        <v>0</v>
      </c>
      <c r="N49" s="115">
        <v>0</v>
      </c>
      <c r="O49" s="88">
        <v>-170</v>
      </c>
      <c r="P49" s="88">
        <v>-100</v>
      </c>
      <c r="Q49" s="88">
        <v>0</v>
      </c>
      <c r="R49" s="88">
        <v>0</v>
      </c>
      <c r="S49" s="116">
        <v>0</v>
      </c>
      <c r="U49" s="115">
        <v>-270</v>
      </c>
      <c r="V49" s="116">
        <v>39.659999999999997</v>
      </c>
      <c r="W49">
        <v>22.25</v>
      </c>
      <c r="X49">
        <v>-170</v>
      </c>
      <c r="Y49">
        <v>17.41</v>
      </c>
      <c r="Z49">
        <v>0</v>
      </c>
      <c r="AA49">
        <v>-100</v>
      </c>
    </row>
    <row r="50" spans="7:27">
      <c r="G50" t="s">
        <v>92</v>
      </c>
      <c r="H50" s="115">
        <v>20.309999999999999</v>
      </c>
      <c r="I50" s="88">
        <v>0</v>
      </c>
      <c r="J50" s="88">
        <v>0</v>
      </c>
      <c r="K50" s="88">
        <v>0</v>
      </c>
      <c r="L50" s="88">
        <v>6.29</v>
      </c>
      <c r="M50" s="116">
        <v>0</v>
      </c>
      <c r="N50" s="115">
        <v>0</v>
      </c>
      <c r="O50" s="88">
        <v>-170</v>
      </c>
      <c r="P50" s="88">
        <v>-80</v>
      </c>
      <c r="Q50" s="88">
        <v>0</v>
      </c>
      <c r="R50" s="88">
        <v>0</v>
      </c>
      <c r="S50" s="116">
        <v>0</v>
      </c>
      <c r="U50" s="115">
        <v>-250</v>
      </c>
      <c r="V50" s="116">
        <v>26.6</v>
      </c>
      <c r="W50">
        <v>20.309999999999999</v>
      </c>
      <c r="X50">
        <v>-170</v>
      </c>
      <c r="Y50">
        <v>6.29</v>
      </c>
      <c r="Z50">
        <v>0</v>
      </c>
      <c r="AA50">
        <v>-80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8.7100000000000009</v>
      </c>
      <c r="M51" s="116">
        <v>0</v>
      </c>
      <c r="N51" s="115">
        <v>-32</v>
      </c>
      <c r="O51" s="88">
        <v>-135</v>
      </c>
      <c r="P51" s="88">
        <v>0</v>
      </c>
      <c r="Q51" s="88">
        <v>-60</v>
      </c>
      <c r="R51" s="88">
        <v>0</v>
      </c>
      <c r="S51" s="116">
        <v>0</v>
      </c>
      <c r="U51" s="115">
        <v>-227</v>
      </c>
      <c r="V51" s="116">
        <v>8.7100000000000009</v>
      </c>
      <c r="W51">
        <v>-32</v>
      </c>
      <c r="X51">
        <v>-135</v>
      </c>
      <c r="Y51">
        <v>8.7100000000000009</v>
      </c>
      <c r="Z51">
        <v>-60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8.7100000000000009</v>
      </c>
      <c r="M52" s="116">
        <v>0</v>
      </c>
      <c r="N52" s="115">
        <v>-26</v>
      </c>
      <c r="O52" s="88">
        <v>-150</v>
      </c>
      <c r="P52" s="88">
        <v>0</v>
      </c>
      <c r="Q52" s="88">
        <v>0</v>
      </c>
      <c r="R52" s="88">
        <v>0</v>
      </c>
      <c r="S52" s="116">
        <v>0</v>
      </c>
      <c r="U52" s="115">
        <v>-176</v>
      </c>
      <c r="V52" s="116">
        <v>8.7100000000000009</v>
      </c>
      <c r="W52">
        <v>-26</v>
      </c>
      <c r="X52">
        <v>-150</v>
      </c>
      <c r="Y52">
        <v>8.7100000000000009</v>
      </c>
      <c r="Z52">
        <v>0</v>
      </c>
      <c r="AA52">
        <v>0</v>
      </c>
    </row>
    <row r="53" spans="7:27">
      <c r="G53" t="s">
        <v>95</v>
      </c>
      <c r="H53" s="115">
        <v>49.33</v>
      </c>
      <c r="I53" s="88">
        <v>0</v>
      </c>
      <c r="J53" s="88">
        <v>0</v>
      </c>
      <c r="K53" s="88">
        <v>0</v>
      </c>
      <c r="L53" s="88">
        <v>8.7100000000000009</v>
      </c>
      <c r="M53" s="116">
        <v>0</v>
      </c>
      <c r="N53" s="115">
        <v>0</v>
      </c>
      <c r="O53" s="88">
        <v>-70</v>
      </c>
      <c r="P53" s="88">
        <v>0</v>
      </c>
      <c r="Q53" s="88">
        <v>0</v>
      </c>
      <c r="R53" s="88">
        <v>0</v>
      </c>
      <c r="S53" s="116">
        <v>0</v>
      </c>
      <c r="U53" s="115">
        <v>-70</v>
      </c>
      <c r="V53" s="116">
        <v>58.04</v>
      </c>
      <c r="W53">
        <v>49.33</v>
      </c>
      <c r="X53">
        <v>-70</v>
      </c>
      <c r="Y53">
        <v>8.7100000000000009</v>
      </c>
      <c r="Z53">
        <v>0</v>
      </c>
      <c r="AA53">
        <v>0</v>
      </c>
    </row>
    <row r="54" spans="7:27">
      <c r="G54" t="s">
        <v>96</v>
      </c>
      <c r="H54" s="115">
        <v>54.17</v>
      </c>
      <c r="I54" s="88">
        <v>0</v>
      </c>
      <c r="J54" s="88">
        <v>0</v>
      </c>
      <c r="K54" s="88">
        <v>0</v>
      </c>
      <c r="L54" s="88">
        <v>8.7100000000000009</v>
      </c>
      <c r="M54" s="116">
        <v>0</v>
      </c>
      <c r="N54" s="115">
        <v>0</v>
      </c>
      <c r="O54" s="88">
        <v>-110</v>
      </c>
      <c r="P54" s="88">
        <v>0</v>
      </c>
      <c r="Q54" s="88">
        <v>0</v>
      </c>
      <c r="R54" s="88">
        <v>0</v>
      </c>
      <c r="S54" s="116">
        <v>0</v>
      </c>
      <c r="U54" s="115">
        <v>-110</v>
      </c>
      <c r="V54" s="116">
        <v>62.88</v>
      </c>
      <c r="W54">
        <v>54.17</v>
      </c>
      <c r="X54">
        <v>-110</v>
      </c>
      <c r="Y54">
        <v>8.7100000000000009</v>
      </c>
      <c r="Z54">
        <v>0</v>
      </c>
      <c r="AA54">
        <v>0</v>
      </c>
    </row>
    <row r="55" spans="7:27">
      <c r="G55" t="s">
        <v>97</v>
      </c>
      <c r="H55" s="115">
        <v>94.8</v>
      </c>
      <c r="I55" s="88">
        <v>0</v>
      </c>
      <c r="J55" s="88">
        <v>0</v>
      </c>
      <c r="K55" s="88">
        <v>0</v>
      </c>
      <c r="L55" s="88">
        <v>17.899999999999999</v>
      </c>
      <c r="M55" s="116">
        <v>0</v>
      </c>
      <c r="N55" s="115">
        <v>0</v>
      </c>
      <c r="O55" s="88">
        <v>-90</v>
      </c>
      <c r="P55" s="88">
        <v>-125</v>
      </c>
      <c r="Q55" s="88">
        <v>0</v>
      </c>
      <c r="R55" s="88">
        <v>0</v>
      </c>
      <c r="S55" s="116">
        <v>0</v>
      </c>
      <c r="U55" s="115">
        <v>-215</v>
      </c>
      <c r="V55" s="116">
        <v>112.7</v>
      </c>
      <c r="W55">
        <v>94.8</v>
      </c>
      <c r="X55">
        <v>-90</v>
      </c>
      <c r="Y55">
        <v>17.899999999999999</v>
      </c>
      <c r="Z55">
        <v>0</v>
      </c>
      <c r="AA55">
        <v>-125</v>
      </c>
    </row>
    <row r="56" spans="7:27">
      <c r="G56" t="s">
        <v>98</v>
      </c>
      <c r="H56" s="115">
        <v>114.15</v>
      </c>
      <c r="I56" s="88">
        <v>0</v>
      </c>
      <c r="J56" s="88">
        <v>0</v>
      </c>
      <c r="K56" s="88">
        <v>0</v>
      </c>
      <c r="L56" s="88">
        <v>9</v>
      </c>
      <c r="M56" s="116">
        <v>0</v>
      </c>
      <c r="N56" s="115">
        <v>0</v>
      </c>
      <c r="O56" s="88">
        <v>-110</v>
      </c>
      <c r="P56" s="88">
        <v>-90</v>
      </c>
      <c r="Q56" s="88">
        <v>-70</v>
      </c>
      <c r="R56" s="88">
        <v>0</v>
      </c>
      <c r="S56" s="116">
        <v>0</v>
      </c>
      <c r="U56" s="115">
        <v>-270</v>
      </c>
      <c r="V56" s="116">
        <v>123.15</v>
      </c>
      <c r="W56">
        <v>114.15</v>
      </c>
      <c r="X56">
        <v>-110</v>
      </c>
      <c r="Y56">
        <v>9</v>
      </c>
      <c r="Z56">
        <v>-70</v>
      </c>
      <c r="AA56">
        <v>-90</v>
      </c>
    </row>
    <row r="57" spans="7:27">
      <c r="G57" t="s">
        <v>99</v>
      </c>
      <c r="H57" s="115">
        <v>115.12</v>
      </c>
      <c r="I57" s="88">
        <v>0</v>
      </c>
      <c r="J57" s="88">
        <v>0</v>
      </c>
      <c r="K57" s="88">
        <v>0</v>
      </c>
      <c r="L57" s="88">
        <v>8.66</v>
      </c>
      <c r="M57" s="116">
        <v>0</v>
      </c>
      <c r="N57" s="115">
        <v>0</v>
      </c>
      <c r="O57" s="88">
        <v>-60</v>
      </c>
      <c r="P57" s="88">
        <v>-30</v>
      </c>
      <c r="Q57" s="88">
        <v>0</v>
      </c>
      <c r="R57" s="88">
        <v>0</v>
      </c>
      <c r="S57" s="116">
        <v>0</v>
      </c>
      <c r="U57" s="115">
        <v>-90</v>
      </c>
      <c r="V57" s="116">
        <v>123.78</v>
      </c>
      <c r="W57">
        <v>115.12</v>
      </c>
      <c r="X57">
        <v>-60</v>
      </c>
      <c r="Y57">
        <v>8.66</v>
      </c>
      <c r="Z57">
        <v>0</v>
      </c>
      <c r="AA57">
        <v>-30</v>
      </c>
    </row>
    <row r="58" spans="7:27">
      <c r="G58" t="s">
        <v>100</v>
      </c>
      <c r="H58" s="115">
        <v>98.67</v>
      </c>
      <c r="I58" s="88">
        <v>0</v>
      </c>
      <c r="J58" s="88">
        <v>0</v>
      </c>
      <c r="K58" s="88">
        <v>0</v>
      </c>
      <c r="L58" s="88">
        <v>11.61</v>
      </c>
      <c r="M58" s="116">
        <v>0</v>
      </c>
      <c r="N58" s="115">
        <v>0</v>
      </c>
      <c r="O58" s="88">
        <v>-60</v>
      </c>
      <c r="P58" s="88">
        <v>0</v>
      </c>
      <c r="Q58" s="88">
        <v>0</v>
      </c>
      <c r="R58" s="88">
        <v>0</v>
      </c>
      <c r="S58" s="116">
        <v>0</v>
      </c>
      <c r="U58" s="115">
        <v>-60</v>
      </c>
      <c r="V58" s="116">
        <v>110.28</v>
      </c>
      <c r="W58">
        <v>98.67</v>
      </c>
      <c r="X58">
        <v>-60</v>
      </c>
      <c r="Y58">
        <v>11.61</v>
      </c>
      <c r="Z58">
        <v>0</v>
      </c>
      <c r="AA58">
        <v>0</v>
      </c>
    </row>
    <row r="59" spans="7:27">
      <c r="G59" t="s">
        <v>101</v>
      </c>
      <c r="H59" s="115">
        <v>113.18</v>
      </c>
      <c r="I59" s="88">
        <v>0</v>
      </c>
      <c r="J59" s="88">
        <v>0</v>
      </c>
      <c r="K59" s="88">
        <v>0</v>
      </c>
      <c r="L59" s="88">
        <v>11.61</v>
      </c>
      <c r="M59" s="116">
        <v>0</v>
      </c>
      <c r="N59" s="115">
        <v>0</v>
      </c>
      <c r="O59" s="88">
        <v>-60</v>
      </c>
      <c r="P59" s="88">
        <v>0</v>
      </c>
      <c r="Q59" s="88">
        <v>0</v>
      </c>
      <c r="R59" s="88">
        <v>0</v>
      </c>
      <c r="S59" s="116">
        <v>0</v>
      </c>
      <c r="U59" s="115">
        <v>-60</v>
      </c>
      <c r="V59" s="116">
        <v>124.79</v>
      </c>
      <c r="W59">
        <v>113.18</v>
      </c>
      <c r="X59">
        <v>-60</v>
      </c>
      <c r="Y59">
        <v>11.61</v>
      </c>
      <c r="Z59">
        <v>0</v>
      </c>
      <c r="AA59">
        <v>0</v>
      </c>
    </row>
    <row r="60" spans="7:27">
      <c r="G60" t="s">
        <v>102</v>
      </c>
      <c r="H60" s="115">
        <v>128.66999999999999</v>
      </c>
      <c r="I60" s="88">
        <v>0</v>
      </c>
      <c r="J60" s="88">
        <v>29.02</v>
      </c>
      <c r="K60" s="88">
        <v>0</v>
      </c>
      <c r="L60" s="88">
        <v>11.61</v>
      </c>
      <c r="M60" s="116">
        <v>0</v>
      </c>
      <c r="N60" s="115">
        <v>0</v>
      </c>
      <c r="O60" s="88">
        <v>-60</v>
      </c>
      <c r="P60" s="88">
        <v>0</v>
      </c>
      <c r="Q60" s="88">
        <v>0</v>
      </c>
      <c r="R60" s="88">
        <v>0</v>
      </c>
      <c r="S60" s="116">
        <v>0</v>
      </c>
      <c r="U60" s="115">
        <v>-60</v>
      </c>
      <c r="V60" s="116">
        <v>169.3</v>
      </c>
      <c r="W60">
        <v>128.66999999999999</v>
      </c>
      <c r="X60">
        <v>-60</v>
      </c>
      <c r="Y60">
        <v>11.61</v>
      </c>
      <c r="Z60">
        <v>0</v>
      </c>
      <c r="AA60">
        <v>29.02</v>
      </c>
    </row>
    <row r="61" spans="7:27">
      <c r="G61" t="s">
        <v>103</v>
      </c>
      <c r="H61" s="115">
        <v>113.19</v>
      </c>
      <c r="I61" s="88">
        <v>0</v>
      </c>
      <c r="J61" s="88">
        <v>0</v>
      </c>
      <c r="K61" s="88">
        <v>0</v>
      </c>
      <c r="L61" s="88">
        <v>18.38</v>
      </c>
      <c r="M61" s="116">
        <v>0</v>
      </c>
      <c r="N61" s="115">
        <v>0</v>
      </c>
      <c r="O61" s="88">
        <v>-140</v>
      </c>
      <c r="P61" s="88">
        <v>-80</v>
      </c>
      <c r="Q61" s="88">
        <v>0</v>
      </c>
      <c r="R61" s="88">
        <v>0</v>
      </c>
      <c r="S61" s="116">
        <v>0</v>
      </c>
      <c r="U61" s="115">
        <v>-220</v>
      </c>
      <c r="V61" s="116">
        <v>131.57</v>
      </c>
      <c r="W61">
        <v>113.19</v>
      </c>
      <c r="X61">
        <v>-140</v>
      </c>
      <c r="Y61">
        <v>18.38</v>
      </c>
      <c r="Z61">
        <v>0</v>
      </c>
      <c r="AA61">
        <v>-80</v>
      </c>
    </row>
    <row r="62" spans="7:27">
      <c r="G62" t="s">
        <v>104</v>
      </c>
      <c r="H62" s="115">
        <v>108.35</v>
      </c>
      <c r="I62" s="88">
        <v>0</v>
      </c>
      <c r="J62" s="88">
        <v>0</v>
      </c>
      <c r="K62" s="88">
        <v>0</v>
      </c>
      <c r="L62" s="88">
        <v>9.19</v>
      </c>
      <c r="M62" s="116">
        <v>0</v>
      </c>
      <c r="N62" s="115">
        <v>0</v>
      </c>
      <c r="O62" s="88">
        <v>-140</v>
      </c>
      <c r="P62" s="88">
        <v>0</v>
      </c>
      <c r="Q62" s="88">
        <v>0</v>
      </c>
      <c r="R62" s="88">
        <v>0</v>
      </c>
      <c r="S62" s="116">
        <v>0</v>
      </c>
      <c r="U62" s="115">
        <v>-140</v>
      </c>
      <c r="V62" s="116">
        <v>117.54</v>
      </c>
      <c r="W62">
        <v>108.35</v>
      </c>
      <c r="X62">
        <v>-140</v>
      </c>
      <c r="Y62">
        <v>9.19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38.69</v>
      </c>
      <c r="L63" s="88">
        <v>11.61</v>
      </c>
      <c r="M63" s="116">
        <v>0</v>
      </c>
      <c r="N63" s="115">
        <v>-43</v>
      </c>
      <c r="O63" s="88">
        <v>-90</v>
      </c>
      <c r="P63" s="88">
        <v>0</v>
      </c>
      <c r="Q63" s="88">
        <v>0</v>
      </c>
      <c r="R63" s="88">
        <v>0</v>
      </c>
      <c r="S63" s="116">
        <v>0</v>
      </c>
      <c r="U63" s="115">
        <v>-133</v>
      </c>
      <c r="V63" s="116">
        <v>50.3</v>
      </c>
      <c r="W63">
        <v>-43</v>
      </c>
      <c r="X63">
        <v>-90</v>
      </c>
      <c r="Y63">
        <v>11.61</v>
      </c>
      <c r="Z63">
        <v>38.69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11.61</v>
      </c>
      <c r="M64" s="116">
        <v>0</v>
      </c>
      <c r="N64" s="115">
        <v>-18</v>
      </c>
      <c r="O64" s="88">
        <v>-90</v>
      </c>
      <c r="P64" s="88">
        <v>0</v>
      </c>
      <c r="Q64" s="88">
        <v>0</v>
      </c>
      <c r="R64" s="88">
        <v>0</v>
      </c>
      <c r="S64" s="116">
        <v>0</v>
      </c>
      <c r="U64" s="115">
        <v>-108</v>
      </c>
      <c r="V64" s="116">
        <v>11.61</v>
      </c>
      <c r="W64">
        <v>-18</v>
      </c>
      <c r="X64">
        <v>-90</v>
      </c>
      <c r="Y64">
        <v>11.61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19.350000000000001</v>
      </c>
      <c r="K65" s="88">
        <v>0</v>
      </c>
      <c r="L65" s="88">
        <v>11.61</v>
      </c>
      <c r="M65" s="116">
        <v>0</v>
      </c>
      <c r="N65" s="115">
        <v>0</v>
      </c>
      <c r="O65" s="88">
        <v>-115</v>
      </c>
      <c r="P65" s="88">
        <v>0</v>
      </c>
      <c r="Q65" s="88">
        <v>0</v>
      </c>
      <c r="R65" s="88">
        <v>0</v>
      </c>
      <c r="S65" s="116">
        <v>0</v>
      </c>
      <c r="U65" s="115">
        <v>-115</v>
      </c>
      <c r="V65" s="116">
        <v>30.96</v>
      </c>
      <c r="W65">
        <v>0</v>
      </c>
      <c r="X65">
        <v>-115</v>
      </c>
      <c r="Y65">
        <v>11.61</v>
      </c>
      <c r="Z65">
        <v>0</v>
      </c>
      <c r="AA65">
        <v>19.350000000000001</v>
      </c>
    </row>
    <row r="66" spans="7:27">
      <c r="G66" t="s">
        <v>108</v>
      </c>
      <c r="H66" s="115">
        <v>0</v>
      </c>
      <c r="I66" s="88">
        <v>0</v>
      </c>
      <c r="J66" s="88">
        <v>19.350000000000001</v>
      </c>
      <c r="K66" s="88">
        <v>0</v>
      </c>
      <c r="L66" s="88">
        <v>11.61</v>
      </c>
      <c r="M66" s="116">
        <v>0</v>
      </c>
      <c r="N66" s="115">
        <v>0</v>
      </c>
      <c r="O66" s="88">
        <v>-115</v>
      </c>
      <c r="P66" s="88">
        <v>0</v>
      </c>
      <c r="Q66" s="88">
        <v>-50</v>
      </c>
      <c r="R66" s="88">
        <v>0</v>
      </c>
      <c r="S66" s="116">
        <v>0</v>
      </c>
      <c r="U66" s="115">
        <v>-165</v>
      </c>
      <c r="V66" s="116">
        <v>30.96</v>
      </c>
      <c r="W66">
        <v>0</v>
      </c>
      <c r="X66">
        <v>-115</v>
      </c>
      <c r="Y66">
        <v>11.61</v>
      </c>
      <c r="Z66">
        <v>-50</v>
      </c>
      <c r="AA66">
        <v>19.350000000000001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18.86</v>
      </c>
      <c r="M67" s="116">
        <v>0</v>
      </c>
      <c r="N67" s="115">
        <v>0</v>
      </c>
      <c r="O67" s="88">
        <v>-85</v>
      </c>
      <c r="P67" s="88">
        <v>-100</v>
      </c>
      <c r="Q67" s="88">
        <v>0</v>
      </c>
      <c r="R67" s="88">
        <v>0</v>
      </c>
      <c r="S67" s="116">
        <v>0</v>
      </c>
      <c r="U67" s="115">
        <v>-185</v>
      </c>
      <c r="V67" s="116">
        <v>18.86</v>
      </c>
      <c r="W67">
        <v>0</v>
      </c>
      <c r="X67">
        <v>-85</v>
      </c>
      <c r="Y67">
        <v>18.86</v>
      </c>
      <c r="Z67">
        <v>0</v>
      </c>
      <c r="AA67">
        <v>-100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10.16</v>
      </c>
      <c r="M68" s="116">
        <v>0</v>
      </c>
      <c r="N68" s="115">
        <v>0</v>
      </c>
      <c r="O68" s="88">
        <v>-85</v>
      </c>
      <c r="P68" s="88">
        <v>-40</v>
      </c>
      <c r="Q68" s="88">
        <v>0</v>
      </c>
      <c r="R68" s="88">
        <v>0</v>
      </c>
      <c r="S68" s="116">
        <v>0</v>
      </c>
      <c r="U68" s="115">
        <v>-125</v>
      </c>
      <c r="V68" s="116">
        <v>10.16</v>
      </c>
      <c r="W68">
        <v>0</v>
      </c>
      <c r="X68">
        <v>-85</v>
      </c>
      <c r="Y68">
        <v>10.16</v>
      </c>
      <c r="Z68">
        <v>0</v>
      </c>
      <c r="AA68">
        <v>-40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12.58</v>
      </c>
      <c r="M69" s="116">
        <v>0</v>
      </c>
      <c r="N69" s="115">
        <v>-57</v>
      </c>
      <c r="O69" s="88">
        <v>-125</v>
      </c>
      <c r="P69" s="88">
        <v>-40</v>
      </c>
      <c r="Q69" s="88">
        <v>0</v>
      </c>
      <c r="R69" s="88">
        <v>0</v>
      </c>
      <c r="S69" s="116">
        <v>0</v>
      </c>
      <c r="U69" s="115">
        <v>-222</v>
      </c>
      <c r="V69" s="116">
        <v>12.58</v>
      </c>
      <c r="W69">
        <v>-57</v>
      </c>
      <c r="X69">
        <v>-125</v>
      </c>
      <c r="Y69">
        <v>12.58</v>
      </c>
      <c r="Z69">
        <v>0</v>
      </c>
      <c r="AA69">
        <v>-40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12.58</v>
      </c>
      <c r="M70" s="116">
        <v>0</v>
      </c>
      <c r="N70" s="115">
        <v>0</v>
      </c>
      <c r="O70" s="88">
        <v>-95</v>
      </c>
      <c r="P70" s="88">
        <v>-60</v>
      </c>
      <c r="Q70" s="88">
        <v>0</v>
      </c>
      <c r="R70" s="88">
        <v>0</v>
      </c>
      <c r="S70" s="116">
        <v>0</v>
      </c>
      <c r="U70" s="115">
        <v>-155</v>
      </c>
      <c r="V70" s="116">
        <v>12.58</v>
      </c>
      <c r="W70">
        <v>0</v>
      </c>
      <c r="X70">
        <v>-95</v>
      </c>
      <c r="Y70">
        <v>12.58</v>
      </c>
      <c r="Z70">
        <v>0</v>
      </c>
      <c r="AA70">
        <v>-60</v>
      </c>
    </row>
    <row r="71" spans="7:27">
      <c r="G71" t="s">
        <v>113</v>
      </c>
      <c r="H71" s="115">
        <v>21.28</v>
      </c>
      <c r="I71" s="88">
        <v>0</v>
      </c>
      <c r="J71" s="88">
        <v>0</v>
      </c>
      <c r="K71" s="88">
        <v>0</v>
      </c>
      <c r="L71" s="88">
        <v>12.87</v>
      </c>
      <c r="M71" s="116">
        <v>0</v>
      </c>
      <c r="N71" s="115">
        <v>0</v>
      </c>
      <c r="O71" s="88">
        <v>-95</v>
      </c>
      <c r="P71" s="88">
        <v>-170</v>
      </c>
      <c r="Q71" s="88">
        <v>-35</v>
      </c>
      <c r="R71" s="88">
        <v>0</v>
      </c>
      <c r="S71" s="116">
        <v>0</v>
      </c>
      <c r="U71" s="115">
        <v>-300</v>
      </c>
      <c r="V71" s="116">
        <v>34.15</v>
      </c>
      <c r="W71">
        <v>21.28</v>
      </c>
      <c r="X71">
        <v>-95</v>
      </c>
      <c r="Y71">
        <v>12.87</v>
      </c>
      <c r="Z71">
        <v>-35</v>
      </c>
      <c r="AA71">
        <v>-170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12.87</v>
      </c>
      <c r="M72" s="116">
        <v>0</v>
      </c>
      <c r="N72" s="115">
        <v>-3</v>
      </c>
      <c r="O72" s="88">
        <v>-80</v>
      </c>
      <c r="P72" s="88">
        <v>-120</v>
      </c>
      <c r="Q72" s="88">
        <v>0</v>
      </c>
      <c r="R72" s="88">
        <v>0</v>
      </c>
      <c r="S72" s="116">
        <v>0</v>
      </c>
      <c r="U72" s="115">
        <v>-203</v>
      </c>
      <c r="V72" s="116">
        <v>12.87</v>
      </c>
      <c r="W72">
        <v>-3</v>
      </c>
      <c r="X72">
        <v>-80</v>
      </c>
      <c r="Y72">
        <v>12.87</v>
      </c>
      <c r="Z72">
        <v>0</v>
      </c>
      <c r="AA72">
        <v>-120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20.32</v>
      </c>
      <c r="M73" s="116">
        <v>0</v>
      </c>
      <c r="N73" s="115">
        <v>-112</v>
      </c>
      <c r="O73" s="88">
        <v>-95</v>
      </c>
      <c r="P73" s="88">
        <v>-190</v>
      </c>
      <c r="Q73" s="88">
        <v>0</v>
      </c>
      <c r="R73" s="88">
        <v>0</v>
      </c>
      <c r="S73" s="116">
        <v>0</v>
      </c>
      <c r="U73" s="115">
        <v>-397</v>
      </c>
      <c r="V73" s="116">
        <v>20.32</v>
      </c>
      <c r="W73">
        <v>-112</v>
      </c>
      <c r="X73">
        <v>-95</v>
      </c>
      <c r="Y73">
        <v>20.32</v>
      </c>
      <c r="Z73">
        <v>0</v>
      </c>
      <c r="AA73">
        <v>-190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11.61</v>
      </c>
      <c r="M74" s="116">
        <v>0</v>
      </c>
      <c r="N74" s="115">
        <v>-76</v>
      </c>
      <c r="O74" s="88">
        <v>-85</v>
      </c>
      <c r="P74" s="88">
        <v>-160</v>
      </c>
      <c r="Q74" s="88">
        <v>0</v>
      </c>
      <c r="R74" s="88">
        <v>0</v>
      </c>
      <c r="S74" s="116">
        <v>0</v>
      </c>
      <c r="U74" s="115">
        <v>-321</v>
      </c>
      <c r="V74" s="116">
        <v>11.61</v>
      </c>
      <c r="W74">
        <v>-76</v>
      </c>
      <c r="X74">
        <v>-85</v>
      </c>
      <c r="Y74">
        <v>11.61</v>
      </c>
      <c r="Z74">
        <v>0</v>
      </c>
      <c r="AA74">
        <v>-160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13.54</v>
      </c>
      <c r="M75" s="116">
        <v>0</v>
      </c>
      <c r="N75" s="115">
        <v>-86</v>
      </c>
      <c r="O75" s="88">
        <v>-40</v>
      </c>
      <c r="P75" s="88">
        <v>-230</v>
      </c>
      <c r="Q75" s="88">
        <v>0</v>
      </c>
      <c r="R75" s="88">
        <v>0</v>
      </c>
      <c r="S75" s="116">
        <v>0</v>
      </c>
      <c r="U75" s="115">
        <v>-356</v>
      </c>
      <c r="V75" s="116">
        <v>13.54</v>
      </c>
      <c r="W75">
        <v>-86</v>
      </c>
      <c r="X75">
        <v>-40</v>
      </c>
      <c r="Y75">
        <v>13.54</v>
      </c>
      <c r="Z75">
        <v>0</v>
      </c>
      <c r="AA75">
        <v>-230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13.54</v>
      </c>
      <c r="M76" s="116">
        <v>0</v>
      </c>
      <c r="N76" s="115">
        <v>-63</v>
      </c>
      <c r="O76" s="88">
        <v>-15</v>
      </c>
      <c r="P76" s="88">
        <v>-130</v>
      </c>
      <c r="Q76" s="88">
        <v>-40</v>
      </c>
      <c r="R76" s="88">
        <v>0</v>
      </c>
      <c r="S76" s="116">
        <v>0</v>
      </c>
      <c r="U76" s="115">
        <v>-248</v>
      </c>
      <c r="V76" s="116">
        <v>13.54</v>
      </c>
      <c r="W76">
        <v>-63</v>
      </c>
      <c r="X76">
        <v>-15</v>
      </c>
      <c r="Y76">
        <v>13.54</v>
      </c>
      <c r="Z76">
        <v>-40</v>
      </c>
      <c r="AA76">
        <v>-130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13.54</v>
      </c>
      <c r="M77" s="116">
        <v>0</v>
      </c>
      <c r="N77" s="115">
        <v>-33</v>
      </c>
      <c r="O77" s="88">
        <v>0</v>
      </c>
      <c r="P77" s="88">
        <v>-100</v>
      </c>
      <c r="Q77" s="88">
        <v>0</v>
      </c>
      <c r="R77" s="88">
        <v>0</v>
      </c>
      <c r="S77" s="116">
        <v>0</v>
      </c>
      <c r="U77" s="115">
        <v>-133</v>
      </c>
      <c r="V77" s="116">
        <v>13.54</v>
      </c>
      <c r="W77">
        <v>-33</v>
      </c>
      <c r="X77">
        <v>0</v>
      </c>
      <c r="Y77">
        <v>13.54</v>
      </c>
      <c r="Z77">
        <v>0</v>
      </c>
      <c r="AA77">
        <v>-100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14.51</v>
      </c>
      <c r="M78" s="116">
        <v>0</v>
      </c>
      <c r="N78" s="115">
        <v>-41</v>
      </c>
      <c r="O78" s="88">
        <v>-40</v>
      </c>
      <c r="P78" s="88">
        <v>-175</v>
      </c>
      <c r="Q78" s="88">
        <v>0</v>
      </c>
      <c r="R78" s="88">
        <v>0</v>
      </c>
      <c r="S78" s="116">
        <v>0</v>
      </c>
      <c r="U78" s="115">
        <v>-256</v>
      </c>
      <c r="V78" s="116">
        <v>14.51</v>
      </c>
      <c r="W78">
        <v>-41</v>
      </c>
      <c r="X78">
        <v>-40</v>
      </c>
      <c r="Y78">
        <v>14.51</v>
      </c>
      <c r="Z78">
        <v>0</v>
      </c>
      <c r="AA78">
        <v>-175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29.02</v>
      </c>
      <c r="L79" s="88">
        <v>19.350000000000001</v>
      </c>
      <c r="M79" s="116">
        <v>0</v>
      </c>
      <c r="N79" s="115">
        <v>-72</v>
      </c>
      <c r="O79" s="88">
        <v>-135</v>
      </c>
      <c r="P79" s="88">
        <v>-60</v>
      </c>
      <c r="Q79" s="88">
        <v>0</v>
      </c>
      <c r="R79" s="88">
        <v>0</v>
      </c>
      <c r="S79" s="116">
        <v>0</v>
      </c>
      <c r="U79" s="115">
        <v>-267</v>
      </c>
      <c r="V79" s="116">
        <v>48.37</v>
      </c>
      <c r="W79">
        <v>-72</v>
      </c>
      <c r="X79">
        <v>-135</v>
      </c>
      <c r="Y79">
        <v>19.350000000000001</v>
      </c>
      <c r="Z79">
        <v>29.02</v>
      </c>
      <c r="AA79">
        <v>-60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9.67</v>
      </c>
      <c r="M80" s="116">
        <v>0</v>
      </c>
      <c r="N80" s="115">
        <v>-90</v>
      </c>
      <c r="O80" s="88">
        <v>-165</v>
      </c>
      <c r="P80" s="88">
        <v>-40</v>
      </c>
      <c r="Q80" s="88">
        <v>0</v>
      </c>
      <c r="R80" s="88">
        <v>0</v>
      </c>
      <c r="S80" s="116">
        <v>0</v>
      </c>
      <c r="U80" s="115">
        <v>-295</v>
      </c>
      <c r="V80" s="116">
        <v>9.67</v>
      </c>
      <c r="W80">
        <v>-90</v>
      </c>
      <c r="X80">
        <v>-165</v>
      </c>
      <c r="Y80">
        <v>9.67</v>
      </c>
      <c r="Z80">
        <v>0</v>
      </c>
      <c r="AA80">
        <v>-40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11.61</v>
      </c>
      <c r="M81" s="116">
        <v>0</v>
      </c>
      <c r="N81" s="115">
        <v>-84</v>
      </c>
      <c r="O81" s="88">
        <v>-185</v>
      </c>
      <c r="P81" s="88">
        <v>-30</v>
      </c>
      <c r="Q81" s="88">
        <v>-30</v>
      </c>
      <c r="R81" s="88">
        <v>0</v>
      </c>
      <c r="S81" s="116">
        <v>0</v>
      </c>
      <c r="U81" s="115">
        <v>-329</v>
      </c>
      <c r="V81" s="116">
        <v>11.61</v>
      </c>
      <c r="W81">
        <v>-84</v>
      </c>
      <c r="X81">
        <v>-185</v>
      </c>
      <c r="Y81">
        <v>11.61</v>
      </c>
      <c r="Z81">
        <v>-30</v>
      </c>
      <c r="AA81">
        <v>-30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11.61</v>
      </c>
      <c r="M82" s="116">
        <v>0</v>
      </c>
      <c r="N82" s="115">
        <v>-82</v>
      </c>
      <c r="O82" s="88">
        <v>-195</v>
      </c>
      <c r="P82" s="88">
        <v>-30</v>
      </c>
      <c r="Q82" s="88">
        <v>0</v>
      </c>
      <c r="R82" s="88">
        <v>0</v>
      </c>
      <c r="S82" s="116">
        <v>0</v>
      </c>
      <c r="U82" s="115">
        <v>-307</v>
      </c>
      <c r="V82" s="116">
        <v>11.61</v>
      </c>
      <c r="W82">
        <v>-82</v>
      </c>
      <c r="X82">
        <v>-195</v>
      </c>
      <c r="Y82">
        <v>11.61</v>
      </c>
      <c r="Z82">
        <v>0</v>
      </c>
      <c r="AA82">
        <v>-30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9.68</v>
      </c>
      <c r="L83" s="88">
        <v>7.98</v>
      </c>
      <c r="M83" s="116">
        <v>0</v>
      </c>
      <c r="N83" s="115">
        <v>-172</v>
      </c>
      <c r="O83" s="88">
        <v>-175</v>
      </c>
      <c r="P83" s="88">
        <v>-30</v>
      </c>
      <c r="Q83" s="88">
        <v>0</v>
      </c>
      <c r="R83" s="88">
        <v>0</v>
      </c>
      <c r="S83" s="116">
        <v>0</v>
      </c>
      <c r="U83" s="115">
        <v>-377</v>
      </c>
      <c r="V83" s="116">
        <v>17.66</v>
      </c>
      <c r="W83">
        <v>-172</v>
      </c>
      <c r="X83">
        <v>-175</v>
      </c>
      <c r="Y83">
        <v>7.98</v>
      </c>
      <c r="Z83">
        <v>9.68</v>
      </c>
      <c r="AA83">
        <v>-30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-157</v>
      </c>
      <c r="O84" s="88">
        <v>-210</v>
      </c>
      <c r="P84" s="88">
        <v>-20</v>
      </c>
      <c r="Q84" s="88">
        <v>0</v>
      </c>
      <c r="R84" s="88">
        <v>0</v>
      </c>
      <c r="S84" s="116">
        <v>0</v>
      </c>
      <c r="U84" s="115">
        <v>-387</v>
      </c>
      <c r="V84" s="116">
        <v>0</v>
      </c>
      <c r="W84">
        <v>-157</v>
      </c>
      <c r="X84">
        <v>-210</v>
      </c>
      <c r="Y84">
        <v>0</v>
      </c>
      <c r="Z84">
        <v>0</v>
      </c>
      <c r="AA84">
        <v>-20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19.350000000000001</v>
      </c>
      <c r="L85" s="88">
        <v>20.309999999999999</v>
      </c>
      <c r="M85" s="116">
        <v>0</v>
      </c>
      <c r="N85" s="115">
        <v>-85</v>
      </c>
      <c r="O85" s="88">
        <v>-240</v>
      </c>
      <c r="P85" s="88">
        <v>-65</v>
      </c>
      <c r="Q85" s="88">
        <v>0</v>
      </c>
      <c r="R85" s="88">
        <v>0</v>
      </c>
      <c r="S85" s="116">
        <v>0</v>
      </c>
      <c r="U85" s="115">
        <v>-390</v>
      </c>
      <c r="V85" s="116">
        <v>39.659999999999997</v>
      </c>
      <c r="W85">
        <v>-85</v>
      </c>
      <c r="X85">
        <v>-240</v>
      </c>
      <c r="Y85">
        <v>20.309999999999999</v>
      </c>
      <c r="Z85">
        <v>19.350000000000001</v>
      </c>
      <c r="AA85">
        <v>-65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9.67</v>
      </c>
      <c r="L86" s="88">
        <v>0</v>
      </c>
      <c r="M86" s="116">
        <v>0</v>
      </c>
      <c r="N86" s="115">
        <v>-94</v>
      </c>
      <c r="O86" s="88">
        <v>-230</v>
      </c>
      <c r="P86" s="88">
        <v>0</v>
      </c>
      <c r="Q86" s="88">
        <v>0</v>
      </c>
      <c r="R86" s="88">
        <v>0</v>
      </c>
      <c r="S86" s="116">
        <v>0</v>
      </c>
      <c r="U86" s="115">
        <v>-324</v>
      </c>
      <c r="V86" s="116">
        <v>9.67</v>
      </c>
      <c r="W86">
        <v>-94</v>
      </c>
      <c r="X86">
        <v>-230</v>
      </c>
      <c r="Y86">
        <v>0</v>
      </c>
      <c r="Z86">
        <v>9.67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9.67</v>
      </c>
      <c r="L87" s="88">
        <v>0</v>
      </c>
      <c r="M87" s="116">
        <v>0</v>
      </c>
      <c r="N87" s="115">
        <v>0</v>
      </c>
      <c r="O87" s="88">
        <v>-230</v>
      </c>
      <c r="P87" s="88">
        <v>0</v>
      </c>
      <c r="Q87" s="88">
        <v>0</v>
      </c>
      <c r="R87" s="88">
        <v>0</v>
      </c>
      <c r="S87" s="116">
        <v>0</v>
      </c>
      <c r="U87" s="115">
        <v>-230</v>
      </c>
      <c r="V87" s="116">
        <v>9.67</v>
      </c>
      <c r="W87">
        <v>0</v>
      </c>
      <c r="X87">
        <v>-230</v>
      </c>
      <c r="Y87">
        <v>0</v>
      </c>
      <c r="Z87">
        <v>9.67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19.350000000000001</v>
      </c>
      <c r="L88" s="88">
        <v>0</v>
      </c>
      <c r="M88" s="116">
        <v>0</v>
      </c>
      <c r="N88" s="115">
        <v>0</v>
      </c>
      <c r="O88" s="88">
        <v>-300</v>
      </c>
      <c r="P88" s="88">
        <v>0</v>
      </c>
      <c r="Q88" s="88">
        <v>0</v>
      </c>
      <c r="R88" s="88">
        <v>0</v>
      </c>
      <c r="S88" s="116">
        <v>0</v>
      </c>
      <c r="U88" s="115">
        <v>-300</v>
      </c>
      <c r="V88" s="116">
        <v>19.350000000000001</v>
      </c>
      <c r="W88">
        <v>0</v>
      </c>
      <c r="X88">
        <v>-300</v>
      </c>
      <c r="Y88">
        <v>0</v>
      </c>
      <c r="Z88">
        <v>19.350000000000001</v>
      </c>
      <c r="AA88">
        <v>0</v>
      </c>
    </row>
    <row r="89" spans="7:27">
      <c r="G89" t="s">
        <v>131</v>
      </c>
      <c r="H89" s="115">
        <v>42.56</v>
      </c>
      <c r="I89" s="88">
        <v>0</v>
      </c>
      <c r="J89" s="88">
        <v>0</v>
      </c>
      <c r="K89" s="88">
        <v>19.350000000000001</v>
      </c>
      <c r="L89" s="88">
        <v>0</v>
      </c>
      <c r="M89" s="116">
        <v>0</v>
      </c>
      <c r="N89" s="115">
        <v>0</v>
      </c>
      <c r="O89" s="88">
        <v>-90</v>
      </c>
      <c r="P89" s="88">
        <v>0</v>
      </c>
      <c r="Q89" s="88">
        <v>0</v>
      </c>
      <c r="R89" s="88">
        <v>0</v>
      </c>
      <c r="S89" s="116">
        <v>0</v>
      </c>
      <c r="U89" s="115">
        <v>-90</v>
      </c>
      <c r="V89" s="116">
        <v>61.91</v>
      </c>
      <c r="W89">
        <v>42.56</v>
      </c>
      <c r="X89">
        <v>-90</v>
      </c>
      <c r="Y89">
        <v>0</v>
      </c>
      <c r="Z89">
        <v>19.350000000000001</v>
      </c>
      <c r="AA89">
        <v>0</v>
      </c>
    </row>
    <row r="90" spans="7:27">
      <c r="G90" t="s">
        <v>132</v>
      </c>
      <c r="H90" s="115">
        <v>35.79</v>
      </c>
      <c r="I90" s="88">
        <v>0</v>
      </c>
      <c r="J90" s="88">
        <v>0</v>
      </c>
      <c r="K90" s="88">
        <v>19.350000000000001</v>
      </c>
      <c r="L90" s="88">
        <v>0</v>
      </c>
      <c r="M90" s="116">
        <v>0</v>
      </c>
      <c r="N90" s="115">
        <v>0</v>
      </c>
      <c r="O90" s="88">
        <v>-85</v>
      </c>
      <c r="P90" s="88">
        <v>0</v>
      </c>
      <c r="Q90" s="88">
        <v>0</v>
      </c>
      <c r="R90" s="88">
        <v>0</v>
      </c>
      <c r="S90" s="116">
        <v>0</v>
      </c>
      <c r="U90" s="115">
        <v>-85</v>
      </c>
      <c r="V90" s="116">
        <v>55.14</v>
      </c>
      <c r="W90">
        <v>35.79</v>
      </c>
      <c r="X90">
        <v>-85</v>
      </c>
      <c r="Y90">
        <v>0</v>
      </c>
      <c r="Z90">
        <v>19.350000000000001</v>
      </c>
      <c r="AA90">
        <v>0</v>
      </c>
    </row>
    <row r="91" spans="7:27">
      <c r="G91" t="s">
        <v>133</v>
      </c>
      <c r="H91" s="115">
        <v>107.39</v>
      </c>
      <c r="I91" s="88">
        <v>0</v>
      </c>
      <c r="J91" s="88">
        <v>0</v>
      </c>
      <c r="K91" s="88">
        <v>9.67</v>
      </c>
      <c r="L91" s="88">
        <v>23.7</v>
      </c>
      <c r="M91" s="116">
        <v>0</v>
      </c>
      <c r="N91" s="115">
        <v>0</v>
      </c>
      <c r="O91" s="88">
        <v>-65</v>
      </c>
      <c r="P91" s="88">
        <v>-30</v>
      </c>
      <c r="Q91" s="88">
        <v>0</v>
      </c>
      <c r="R91" s="88">
        <v>0</v>
      </c>
      <c r="S91" s="116">
        <v>0</v>
      </c>
      <c r="U91" s="115">
        <v>-95</v>
      </c>
      <c r="V91" s="116">
        <v>140.76</v>
      </c>
      <c r="W91">
        <v>107.39</v>
      </c>
      <c r="X91">
        <v>-65</v>
      </c>
      <c r="Y91">
        <v>23.7</v>
      </c>
      <c r="Z91">
        <v>9.67</v>
      </c>
      <c r="AA91">
        <v>-30</v>
      </c>
    </row>
    <row r="92" spans="7:27">
      <c r="G92" t="s">
        <v>134</v>
      </c>
      <c r="H92" s="115">
        <v>87.06</v>
      </c>
      <c r="I92" s="88">
        <v>0</v>
      </c>
      <c r="J92" s="88">
        <v>0</v>
      </c>
      <c r="K92" s="88">
        <v>19.350000000000001</v>
      </c>
      <c r="L92" s="88">
        <v>0</v>
      </c>
      <c r="M92" s="116">
        <v>0</v>
      </c>
      <c r="N92" s="115">
        <v>0</v>
      </c>
      <c r="O92" s="88">
        <v>-55</v>
      </c>
      <c r="P92" s="88">
        <v>-90</v>
      </c>
      <c r="Q92" s="88">
        <v>0</v>
      </c>
      <c r="R92" s="88">
        <v>0</v>
      </c>
      <c r="S92" s="116">
        <v>0</v>
      </c>
      <c r="U92" s="115">
        <v>-145</v>
      </c>
      <c r="V92" s="116">
        <v>106.41</v>
      </c>
      <c r="W92">
        <v>87.06</v>
      </c>
      <c r="X92">
        <v>-55</v>
      </c>
      <c r="Y92">
        <v>0</v>
      </c>
      <c r="Z92">
        <v>19.350000000000001</v>
      </c>
      <c r="AA92">
        <v>-90</v>
      </c>
    </row>
    <row r="93" spans="7:27">
      <c r="G93" t="s">
        <v>135</v>
      </c>
      <c r="H93" s="115">
        <v>118.99</v>
      </c>
      <c r="I93" s="88">
        <v>0</v>
      </c>
      <c r="J93" s="88">
        <v>0</v>
      </c>
      <c r="K93" s="88">
        <v>38.700000000000003</v>
      </c>
      <c r="L93" s="88">
        <v>0</v>
      </c>
      <c r="M93" s="116">
        <v>0</v>
      </c>
      <c r="N93" s="115">
        <v>0</v>
      </c>
      <c r="O93" s="88">
        <v>-70</v>
      </c>
      <c r="P93" s="88">
        <v>0</v>
      </c>
      <c r="Q93" s="88">
        <v>0</v>
      </c>
      <c r="R93" s="88">
        <v>0</v>
      </c>
      <c r="S93" s="116">
        <v>0</v>
      </c>
      <c r="U93" s="115">
        <v>-70</v>
      </c>
      <c r="V93" s="116">
        <v>157.69</v>
      </c>
      <c r="W93">
        <v>118.99</v>
      </c>
      <c r="X93">
        <v>-70</v>
      </c>
      <c r="Y93">
        <v>0</v>
      </c>
      <c r="Z93">
        <v>38.700000000000003</v>
      </c>
      <c r="AA93">
        <v>0</v>
      </c>
    </row>
    <row r="94" spans="7:27">
      <c r="G94" t="s">
        <v>136</v>
      </c>
      <c r="H94" s="115">
        <v>121.89</v>
      </c>
      <c r="I94" s="88">
        <v>0</v>
      </c>
      <c r="J94" s="88">
        <v>0</v>
      </c>
      <c r="K94" s="88">
        <v>24.19</v>
      </c>
      <c r="L94" s="88">
        <v>0</v>
      </c>
      <c r="M94" s="116">
        <v>0</v>
      </c>
      <c r="N94" s="115">
        <v>0</v>
      </c>
      <c r="O94" s="88">
        <v>-75</v>
      </c>
      <c r="P94" s="88">
        <v>0</v>
      </c>
      <c r="Q94" s="88">
        <v>0</v>
      </c>
      <c r="R94" s="88">
        <v>0</v>
      </c>
      <c r="S94" s="116">
        <v>0</v>
      </c>
      <c r="U94" s="115">
        <v>-75</v>
      </c>
      <c r="V94" s="116">
        <v>146.08000000000001</v>
      </c>
      <c r="W94">
        <v>121.89</v>
      </c>
      <c r="X94">
        <v>-75</v>
      </c>
      <c r="Y94">
        <v>0</v>
      </c>
      <c r="Z94">
        <v>24.19</v>
      </c>
      <c r="AA94">
        <v>0</v>
      </c>
    </row>
    <row r="95" spans="7:27">
      <c r="G95" t="s">
        <v>137</v>
      </c>
      <c r="H95" s="115">
        <v>108.35</v>
      </c>
      <c r="I95" s="88">
        <v>0</v>
      </c>
      <c r="J95" s="88">
        <v>0</v>
      </c>
      <c r="K95" s="88">
        <v>19.350000000000001</v>
      </c>
      <c r="L95" s="88">
        <v>0</v>
      </c>
      <c r="M95" s="116">
        <v>0</v>
      </c>
      <c r="N95" s="115">
        <v>0</v>
      </c>
      <c r="O95" s="88">
        <v>-150</v>
      </c>
      <c r="P95" s="88">
        <v>0</v>
      </c>
      <c r="Q95" s="88">
        <v>0</v>
      </c>
      <c r="R95" s="88">
        <v>0</v>
      </c>
      <c r="S95" s="116">
        <v>0</v>
      </c>
      <c r="U95" s="115">
        <v>-150</v>
      </c>
      <c r="V95" s="116">
        <v>127.7</v>
      </c>
      <c r="W95">
        <v>108.35</v>
      </c>
      <c r="X95">
        <v>-150</v>
      </c>
      <c r="Y95">
        <v>0</v>
      </c>
      <c r="Z95">
        <v>19.350000000000001</v>
      </c>
      <c r="AA95">
        <v>0</v>
      </c>
    </row>
    <row r="96" spans="7:27">
      <c r="G96" t="s">
        <v>138</v>
      </c>
      <c r="H96" s="115">
        <v>97.71</v>
      </c>
      <c r="I96" s="88">
        <v>0</v>
      </c>
      <c r="J96" s="88">
        <v>0</v>
      </c>
      <c r="K96" s="88">
        <v>19.350000000000001</v>
      </c>
      <c r="L96" s="88">
        <v>0</v>
      </c>
      <c r="M96" s="116">
        <v>0</v>
      </c>
      <c r="N96" s="115">
        <v>0</v>
      </c>
      <c r="O96" s="88">
        <v>-105</v>
      </c>
      <c r="P96" s="88">
        <v>-60</v>
      </c>
      <c r="Q96" s="88">
        <v>0</v>
      </c>
      <c r="R96" s="88">
        <v>0</v>
      </c>
      <c r="S96" s="116">
        <v>0</v>
      </c>
      <c r="U96" s="115">
        <v>-165</v>
      </c>
      <c r="V96" s="116">
        <v>117.06</v>
      </c>
      <c r="W96">
        <v>97.71</v>
      </c>
      <c r="X96">
        <v>-105</v>
      </c>
      <c r="Y96">
        <v>0</v>
      </c>
      <c r="Z96">
        <v>19.350000000000001</v>
      </c>
      <c r="AA96">
        <v>-60</v>
      </c>
    </row>
    <row r="97" spans="1:83">
      <c r="G97" t="s">
        <v>139</v>
      </c>
      <c r="H97" s="115">
        <v>74.489999999999995</v>
      </c>
      <c r="I97" s="88">
        <v>0</v>
      </c>
      <c r="J97" s="88">
        <v>0</v>
      </c>
      <c r="K97" s="88">
        <v>29.02</v>
      </c>
      <c r="L97" s="88">
        <v>23.22</v>
      </c>
      <c r="M97" s="116">
        <v>0</v>
      </c>
      <c r="N97" s="115">
        <v>0</v>
      </c>
      <c r="O97" s="88">
        <v>-115</v>
      </c>
      <c r="P97" s="88">
        <v>0</v>
      </c>
      <c r="Q97" s="88">
        <v>0</v>
      </c>
      <c r="R97" s="88">
        <v>0</v>
      </c>
      <c r="S97" s="116">
        <v>0</v>
      </c>
      <c r="U97" s="115">
        <v>-115</v>
      </c>
      <c r="V97" s="116">
        <v>126.73</v>
      </c>
      <c r="W97">
        <v>74.489999999999995</v>
      </c>
      <c r="X97">
        <v>-115</v>
      </c>
      <c r="Y97">
        <v>23.22</v>
      </c>
      <c r="Z97">
        <v>29.02</v>
      </c>
      <c r="AA97">
        <v>0</v>
      </c>
    </row>
    <row r="98" spans="1:83">
      <c r="G98" t="s">
        <v>140</v>
      </c>
      <c r="H98" s="115">
        <v>59.01</v>
      </c>
      <c r="I98" s="88">
        <v>0</v>
      </c>
      <c r="J98" s="88">
        <v>0</v>
      </c>
      <c r="K98" s="88">
        <v>29.02</v>
      </c>
      <c r="L98" s="88">
        <v>12.58</v>
      </c>
      <c r="M98" s="116">
        <v>0</v>
      </c>
      <c r="N98" s="115">
        <v>0</v>
      </c>
      <c r="O98" s="88">
        <v>-122</v>
      </c>
      <c r="P98" s="88">
        <v>0</v>
      </c>
      <c r="Q98" s="88">
        <v>0</v>
      </c>
      <c r="R98" s="88">
        <v>0</v>
      </c>
      <c r="S98" s="116">
        <v>0</v>
      </c>
      <c r="U98" s="115">
        <v>-122</v>
      </c>
      <c r="V98" s="116">
        <v>100.61</v>
      </c>
      <c r="W98">
        <v>59.01</v>
      </c>
      <c r="X98">
        <v>-122</v>
      </c>
      <c r="Y98">
        <v>12.58</v>
      </c>
      <c r="Z98">
        <v>29.02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0.49747749999999996</v>
      </c>
      <c r="I99" s="111">
        <f t="shared" ref="I99:BQ99" si="1">SUM(I3:I98)/4000</f>
        <v>0</v>
      </c>
      <c r="J99" s="111">
        <f t="shared" si="1"/>
        <v>1.6930000000000001E-2</v>
      </c>
      <c r="K99" s="111">
        <f t="shared" si="1"/>
        <v>9.0694999999999998E-2</v>
      </c>
      <c r="L99" s="111">
        <f t="shared" si="1"/>
        <v>0.25783500000000004</v>
      </c>
      <c r="M99" s="111">
        <f t="shared" si="1"/>
        <v>0</v>
      </c>
      <c r="N99" s="110">
        <f t="shared" si="1"/>
        <v>-1.6832499999999999</v>
      </c>
      <c r="O99" s="111">
        <f t="shared" si="1"/>
        <v>-3.0397500000000002</v>
      </c>
      <c r="P99" s="111">
        <f t="shared" si="1"/>
        <v>-2.0012500000000002</v>
      </c>
      <c r="Q99" s="111">
        <f t="shared" si="1"/>
        <v>-0.18875</v>
      </c>
      <c r="R99" s="111">
        <f t="shared" si="1"/>
        <v>0</v>
      </c>
      <c r="S99" s="112">
        <f t="shared" si="1"/>
        <v>0</v>
      </c>
      <c r="U99" s="110">
        <f t="shared" si="1"/>
        <v>-6.9130000000000003</v>
      </c>
      <c r="V99" s="112">
        <f t="shared" si="1"/>
        <v>0.8629374999999998</v>
      </c>
      <c r="W99">
        <f t="shared" si="1"/>
        <v>-1.1857724999999997</v>
      </c>
      <c r="X99">
        <f t="shared" si="1"/>
        <v>-3.0397500000000002</v>
      </c>
      <c r="Y99">
        <f t="shared" si="1"/>
        <v>0.25783500000000004</v>
      </c>
      <c r="Z99">
        <f t="shared" si="1"/>
        <v>-9.8054999999999989E-2</v>
      </c>
      <c r="AA99">
        <f t="shared" si="1"/>
        <v>-1.9843199999999996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44759</v>
      </c>
      <c r="U2" s="115" t="s">
        <v>231</v>
      </c>
      <c r="V2" s="116" t="s">
        <v>230</v>
      </c>
      <c r="W2" s="30" t="s">
        <v>263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19.350000000000001</v>
      </c>
      <c r="J3" s="95">
        <v>0</v>
      </c>
      <c r="K3" s="95">
        <v>58.04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77.39</v>
      </c>
      <c r="W3">
        <v>19.350000000000001</v>
      </c>
      <c r="X3">
        <v>58.04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4.84</v>
      </c>
      <c r="J4" s="88">
        <v>0</v>
      </c>
      <c r="K4" s="88">
        <v>58.04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62.88</v>
      </c>
      <c r="W4">
        <v>4.84</v>
      </c>
      <c r="X4">
        <v>58.04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58.04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58.04</v>
      </c>
      <c r="W5">
        <v>0</v>
      </c>
      <c r="X5">
        <v>58.04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58.04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58.04</v>
      </c>
      <c r="W6">
        <v>0</v>
      </c>
      <c r="X6">
        <v>58.04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48.37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48.37</v>
      </c>
      <c r="W7">
        <v>0</v>
      </c>
      <c r="X7">
        <v>48.37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48.37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48.37</v>
      </c>
      <c r="W9">
        <v>0</v>
      </c>
      <c r="X9">
        <v>48.37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48.37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48.37</v>
      </c>
      <c r="W10">
        <v>0</v>
      </c>
      <c r="X10">
        <v>48.37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48.37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48.37</v>
      </c>
      <c r="W11">
        <v>0</v>
      </c>
      <c r="X11">
        <v>48.37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43.53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43.53</v>
      </c>
      <c r="W13">
        <v>0</v>
      </c>
      <c r="X13">
        <v>43.53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43.53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43.53</v>
      </c>
      <c r="W14">
        <v>0</v>
      </c>
      <c r="X14">
        <v>43.53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10.14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10.14</v>
      </c>
      <c r="W83">
        <v>0</v>
      </c>
      <c r="X83">
        <v>10.14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27.15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27.15</v>
      </c>
      <c r="W84">
        <v>0</v>
      </c>
      <c r="X84">
        <v>27.15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30.44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30.44</v>
      </c>
      <c r="W85">
        <v>0</v>
      </c>
      <c r="X85">
        <v>30.44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11.59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11.59</v>
      </c>
      <c r="W86">
        <v>0</v>
      </c>
      <c r="X86">
        <v>11.59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42.03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42.03</v>
      </c>
      <c r="W87">
        <v>0</v>
      </c>
      <c r="X87">
        <v>42.03</v>
      </c>
    </row>
    <row r="88" spans="7:24">
      <c r="G88" t="s">
        <v>130</v>
      </c>
      <c r="H88" s="115">
        <v>0</v>
      </c>
      <c r="I88" s="88">
        <v>27.37</v>
      </c>
      <c r="J88" s="88">
        <v>0</v>
      </c>
      <c r="K88" s="88">
        <v>36.5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63.87</v>
      </c>
      <c r="W88">
        <v>27.37</v>
      </c>
      <c r="X88">
        <v>36.5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43.97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43.97</v>
      </c>
      <c r="W89">
        <v>0</v>
      </c>
      <c r="X89">
        <v>43.97</v>
      </c>
    </row>
    <row r="90" spans="7:24">
      <c r="G90" t="s">
        <v>132</v>
      </c>
      <c r="H90" s="115">
        <v>0</v>
      </c>
      <c r="I90" s="88">
        <v>7.23</v>
      </c>
      <c r="J90" s="88">
        <v>0</v>
      </c>
      <c r="K90" s="88">
        <v>43.37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50.6</v>
      </c>
      <c r="W90">
        <v>7.23</v>
      </c>
      <c r="X90">
        <v>43.37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19.350000000000001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19.350000000000001</v>
      </c>
      <c r="W91">
        <v>0</v>
      </c>
      <c r="X91">
        <v>19.350000000000001</v>
      </c>
    </row>
    <row r="92" spans="7:24">
      <c r="G92" t="s">
        <v>134</v>
      </c>
      <c r="H92" s="115">
        <v>0</v>
      </c>
      <c r="I92" s="88">
        <v>11.58</v>
      </c>
      <c r="J92" s="88">
        <v>0</v>
      </c>
      <c r="K92" s="88">
        <v>46.32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57.9</v>
      </c>
      <c r="W92">
        <v>11.58</v>
      </c>
      <c r="X92">
        <v>46.32</v>
      </c>
    </row>
    <row r="93" spans="7:24">
      <c r="G93" t="s">
        <v>135</v>
      </c>
      <c r="H93" s="115">
        <v>0</v>
      </c>
      <c r="I93" s="88">
        <v>31.65</v>
      </c>
      <c r="J93" s="88">
        <v>0</v>
      </c>
      <c r="K93" s="88">
        <v>42.2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73.849999999999994</v>
      </c>
      <c r="W93">
        <v>31.65</v>
      </c>
      <c r="X93">
        <v>42.2</v>
      </c>
    </row>
    <row r="94" spans="7:24">
      <c r="G94" t="s">
        <v>136</v>
      </c>
      <c r="H94" s="115">
        <v>0</v>
      </c>
      <c r="I94" s="88">
        <v>44.9</v>
      </c>
      <c r="J94" s="88">
        <v>0</v>
      </c>
      <c r="K94" s="88">
        <v>41.44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86.34</v>
      </c>
      <c r="W94">
        <v>44.9</v>
      </c>
      <c r="X94">
        <v>41.44</v>
      </c>
    </row>
    <row r="95" spans="7:24">
      <c r="G95" t="s">
        <v>137</v>
      </c>
      <c r="H95" s="115">
        <v>0</v>
      </c>
      <c r="I95" s="88">
        <v>81.319999999999993</v>
      </c>
      <c r="J95" s="88">
        <v>0</v>
      </c>
      <c r="K95" s="88">
        <v>57.41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138.72999999999999</v>
      </c>
      <c r="W95">
        <v>81.319999999999993</v>
      </c>
      <c r="X95">
        <v>57.41</v>
      </c>
    </row>
    <row r="96" spans="7:24">
      <c r="G96" t="s">
        <v>138</v>
      </c>
      <c r="H96" s="115">
        <v>0</v>
      </c>
      <c r="I96" s="88">
        <v>87.07</v>
      </c>
      <c r="J96" s="88">
        <v>0</v>
      </c>
      <c r="K96" s="88">
        <v>9.67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96.74</v>
      </c>
      <c r="W96">
        <v>87.07</v>
      </c>
      <c r="X96">
        <v>9.67</v>
      </c>
    </row>
    <row r="97" spans="1:83">
      <c r="G97" t="s">
        <v>139</v>
      </c>
      <c r="H97" s="115">
        <v>0</v>
      </c>
      <c r="I97" s="88">
        <v>82.23</v>
      </c>
      <c r="J97" s="88">
        <v>0</v>
      </c>
      <c r="K97" s="88">
        <v>48.37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130.6</v>
      </c>
      <c r="W97">
        <v>82.23</v>
      </c>
      <c r="X97">
        <v>48.37</v>
      </c>
    </row>
    <row r="98" spans="1:83">
      <c r="G98" t="s">
        <v>140</v>
      </c>
      <c r="H98" s="115">
        <v>0</v>
      </c>
      <c r="I98" s="88">
        <v>77.39</v>
      </c>
      <c r="J98" s="88">
        <v>0</v>
      </c>
      <c r="K98" s="88">
        <v>48.37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125.76</v>
      </c>
      <c r="W98">
        <v>77.39</v>
      </c>
      <c r="X98">
        <v>48.37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0.1187325</v>
      </c>
      <c r="J99" s="111">
        <f t="shared" si="1"/>
        <v>0</v>
      </c>
      <c r="K99" s="111">
        <f t="shared" si="1"/>
        <v>0.26775500000000002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0.38648749999999998</v>
      </c>
      <c r="W99">
        <f t="shared" si="1"/>
        <v>0.1187325</v>
      </c>
      <c r="X99">
        <f t="shared" si="1"/>
        <v>0.26775500000000002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44759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14.418796784031052</v>
      </c>
      <c r="F3">
        <f>GT_Spot!P3</f>
        <v>0</v>
      </c>
      <c r="G3">
        <f>PPCL_NG!P3</f>
        <v>33.950000000000003</v>
      </c>
      <c r="H3">
        <f>PPCL_Spot!P3</f>
        <v>10</v>
      </c>
      <c r="I3">
        <f>Bawana_NG!P3</f>
        <v>67.940471733433171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866.70637964970081</v>
      </c>
      <c r="P3" s="77">
        <v>118.2452861230329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80.459999999999994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179.93</v>
      </c>
      <c r="Z3" s="75">
        <f>IEX!N3</f>
        <v>0</v>
      </c>
      <c r="AA3" s="117">
        <f>STOA!H3</f>
        <v>1081.3399999999997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22.536279866628639</v>
      </c>
      <c r="AD3">
        <f>SUM(B3:AB3,AI3:AR3)-AC3</f>
        <v>2323.4546544235691</v>
      </c>
      <c r="AE3">
        <f>'IDT-1'!B3</f>
        <v>0</v>
      </c>
      <c r="AF3" s="26"/>
      <c r="AG3">
        <f>SUM(AD3:AF3)+AT3</f>
        <v>2362.4546544235691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39</v>
      </c>
      <c r="AU3">
        <v>1</v>
      </c>
    </row>
    <row r="4" spans="1:47">
      <c r="A4" t="s">
        <v>46</v>
      </c>
      <c r="E4">
        <f>GT_NG!P4</f>
        <v>14.418796784031052</v>
      </c>
      <c r="F4">
        <f>GT_Spot!P4</f>
        <v>0</v>
      </c>
      <c r="G4">
        <f>PPCL_NG!P4</f>
        <v>33.950000000000003</v>
      </c>
      <c r="H4">
        <f>PPCL_Spot!P4</f>
        <v>10</v>
      </c>
      <c r="I4">
        <f>Bawana_NG!P4</f>
        <v>76.004860835730611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855.49866434640171</v>
      </c>
      <c r="P4" s="77">
        <v>118.2452861230329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79.709999999999994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156.72</v>
      </c>
      <c r="Z4" s="75">
        <f>IEX!N4</f>
        <v>0</v>
      </c>
      <c r="AA4" s="117">
        <f>STOA!H4</f>
        <v>1081.3399999999997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22.306648723582018</v>
      </c>
      <c r="AD4">
        <f t="shared" ref="AD4:AD67" si="1">SUM(B4:AB4,AI4:AR4)-AC4</f>
        <v>2295.580959365614</v>
      </c>
      <c r="AE4">
        <f>'IDT-1'!B4</f>
        <v>0</v>
      </c>
      <c r="AF4" s="26"/>
      <c r="AG4">
        <f t="shared" ref="AG4:AG67" si="2">SUM(AD4:AF4)+AT4</f>
        <v>2334.580959365614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39</v>
      </c>
      <c r="AU4">
        <v>2</v>
      </c>
    </row>
    <row r="5" spans="1:47">
      <c r="A5" t="s">
        <v>47</v>
      </c>
      <c r="E5">
        <f>GT_NG!P5</f>
        <v>14.418796784031052</v>
      </c>
      <c r="F5">
        <f>GT_Spot!P5</f>
        <v>0</v>
      </c>
      <c r="G5">
        <f>PPCL_NG!P5</f>
        <v>33.950000000000003</v>
      </c>
      <c r="H5">
        <f>PPCL_Spot!P5</f>
        <v>10</v>
      </c>
      <c r="I5">
        <f>Bawana_NG!P5</f>
        <v>79.104878329138202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866.55926442649195</v>
      </c>
      <c r="P5" s="77">
        <v>118.2452861230329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92.66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122.86</v>
      </c>
      <c r="Z5" s="75">
        <f>IEX!N5</f>
        <v>0</v>
      </c>
      <c r="AA5" s="117">
        <f>STOA!H5</f>
        <v>1081.3399999999997</v>
      </c>
      <c r="AB5" s="117">
        <f>-STOA!N5</f>
        <v>0</v>
      </c>
      <c r="AC5">
        <f t="shared" si="0"/>
        <v>22.043057225218313</v>
      </c>
      <c r="AD5">
        <f t="shared" si="1"/>
        <v>2312.0951684374754</v>
      </c>
      <c r="AE5">
        <f>'IDT-1'!B5</f>
        <v>0</v>
      </c>
      <c r="AF5" s="26"/>
      <c r="AG5">
        <f t="shared" si="2"/>
        <v>2351.0951684374754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39</v>
      </c>
      <c r="AU5">
        <v>3</v>
      </c>
    </row>
    <row r="6" spans="1:47">
      <c r="A6" t="s">
        <v>48</v>
      </c>
      <c r="E6">
        <f>GT_NG!P6</f>
        <v>14.418796784031052</v>
      </c>
      <c r="F6">
        <f>GT_Spot!P6</f>
        <v>0</v>
      </c>
      <c r="G6">
        <f>PPCL_NG!P6</f>
        <v>33.950000000000003</v>
      </c>
      <c r="H6">
        <f>PPCL_Spot!P6</f>
        <v>10</v>
      </c>
      <c r="I6">
        <f>Bawana_NG!P6</f>
        <v>79.104878329138202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866.55587685785997</v>
      </c>
      <c r="P6" s="77">
        <v>118.2452861230329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90.52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99.64</v>
      </c>
      <c r="Z6" s="75">
        <f>IEX!N6</f>
        <v>0</v>
      </c>
      <c r="AA6" s="117">
        <f>STOA!H6</f>
        <v>1081.3399999999997</v>
      </c>
      <c r="AB6" s="117">
        <f>-STOA!N6</f>
        <v>0</v>
      </c>
      <c r="AC6">
        <f t="shared" si="0"/>
        <v>21.890884434791911</v>
      </c>
      <c r="AD6">
        <f t="shared" si="1"/>
        <v>2278.88395365927</v>
      </c>
      <c r="AE6">
        <f>'IDT-1'!B6</f>
        <v>0</v>
      </c>
      <c r="AF6" s="26"/>
      <c r="AG6">
        <f t="shared" si="2"/>
        <v>2317.88395365927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-93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39</v>
      </c>
      <c r="AU6">
        <v>4</v>
      </c>
    </row>
    <row r="7" spans="1:47">
      <c r="A7" t="s">
        <v>49</v>
      </c>
      <c r="E7">
        <f>GT_NG!P7</f>
        <v>14.418796784031052</v>
      </c>
      <c r="F7">
        <f>GT_Spot!P7</f>
        <v>0</v>
      </c>
      <c r="G7">
        <f>PPCL_NG!P7</f>
        <v>33.950000000000003</v>
      </c>
      <c r="H7">
        <f>PPCL_Spot!P7</f>
        <v>10.002857959416975</v>
      </c>
      <c r="I7">
        <f>Bawana_NG!P7</f>
        <v>78.530000000000015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857.32327500821657</v>
      </c>
      <c r="P7" s="77">
        <v>63.56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87.11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137.37</v>
      </c>
      <c r="Z7" s="75">
        <f>IEX!N7</f>
        <v>0</v>
      </c>
      <c r="AA7" s="117">
        <f>STOA!H7</f>
        <v>1026.8999999999996</v>
      </c>
      <c r="AB7" s="117">
        <f>-STOA!N7</f>
        <v>0</v>
      </c>
      <c r="AC7">
        <f t="shared" si="0"/>
        <v>21.22622038907857</v>
      </c>
      <c r="AD7">
        <f t="shared" si="1"/>
        <v>2185.9387093625855</v>
      </c>
      <c r="AE7">
        <f>'IDT-1'!B7</f>
        <v>5.423</v>
      </c>
      <c r="AF7" s="26"/>
      <c r="AG7">
        <f t="shared" si="2"/>
        <v>2230.3617093625853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39</v>
      </c>
      <c r="AU7">
        <v>5</v>
      </c>
    </row>
    <row r="8" spans="1:47">
      <c r="A8" t="s">
        <v>50</v>
      </c>
      <c r="E8">
        <f>GT_NG!P8</f>
        <v>14.418796784031052</v>
      </c>
      <c r="F8">
        <f>GT_Spot!P8</f>
        <v>0</v>
      </c>
      <c r="G8">
        <f>PPCL_NG!P8</f>
        <v>33.950000000000003</v>
      </c>
      <c r="H8">
        <f>PPCL_Spot!P8</f>
        <v>10.002857959416975</v>
      </c>
      <c r="I8">
        <f>Bawana_NG!P8</f>
        <v>78.530000000000015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857.31517680851005</v>
      </c>
      <c r="P8" s="77">
        <v>58.043550281379979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85.38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82.23</v>
      </c>
      <c r="Z8" s="75">
        <f>IEX!N8</f>
        <v>0</v>
      </c>
      <c r="AA8" s="117">
        <f>STOA!H8</f>
        <v>1026.8999999999996</v>
      </c>
      <c r="AB8" s="117">
        <f>-STOA!N8</f>
        <v>0</v>
      </c>
      <c r="AC8">
        <f t="shared" si="0"/>
        <v>20.446317051820216</v>
      </c>
      <c r="AD8">
        <f t="shared" si="1"/>
        <v>2150.3240647815173</v>
      </c>
      <c r="AE8">
        <f>'IDT-1'!B8</f>
        <v>25.817</v>
      </c>
      <c r="AF8" s="26"/>
      <c r="AG8">
        <f t="shared" si="2"/>
        <v>2215.1410647815173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39</v>
      </c>
      <c r="AU8">
        <v>6</v>
      </c>
    </row>
    <row r="9" spans="1:47">
      <c r="A9" t="s">
        <v>51</v>
      </c>
      <c r="E9">
        <f>GT_NG!P9</f>
        <v>14.418796784031052</v>
      </c>
      <c r="F9">
        <f>GT_Spot!P9</f>
        <v>0</v>
      </c>
      <c r="G9">
        <f>PPCL_NG!P9</f>
        <v>33.950000000000003</v>
      </c>
      <c r="H9">
        <f>PPCL_Spot!P9</f>
        <v>10.002857959416975</v>
      </c>
      <c r="I9">
        <f>Bawana_NG!P9</f>
        <v>78.530000000000015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857.78429656239871</v>
      </c>
      <c r="P9" s="77">
        <v>58.043550281379979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73.84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73.52</v>
      </c>
      <c r="Z9" s="75">
        <f>IEX!N9</f>
        <v>0</v>
      </c>
      <c r="AA9" s="117">
        <f>STOA!H9</f>
        <v>1026.8999999999996</v>
      </c>
      <c r="AB9" s="117">
        <f>-STOA!N9</f>
        <v>0</v>
      </c>
      <c r="AC9">
        <f t="shared" si="0"/>
        <v>20.813811084508348</v>
      </c>
      <c r="AD9">
        <f t="shared" si="1"/>
        <v>2069.1756905027178</v>
      </c>
      <c r="AE9">
        <f>'IDT-1'!B9</f>
        <v>12.335000000000001</v>
      </c>
      <c r="AF9" s="26"/>
      <c r="AG9">
        <f t="shared" si="2"/>
        <v>2120.5106905027178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39</v>
      </c>
      <c r="AU9">
        <v>7</v>
      </c>
    </row>
    <row r="10" spans="1:47">
      <c r="A10" t="s">
        <v>52</v>
      </c>
      <c r="E10">
        <f>GT_NG!P10</f>
        <v>14.418796784031052</v>
      </c>
      <c r="F10">
        <f>GT_Spot!P10</f>
        <v>0</v>
      </c>
      <c r="G10">
        <f>PPCL_NG!P10</f>
        <v>33.950000000000003</v>
      </c>
      <c r="H10">
        <f>PPCL_Spot!P10</f>
        <v>10.002857959416975</v>
      </c>
      <c r="I10">
        <f>Bawana_NG!P10</f>
        <v>78.530000000000015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858.37489955229228</v>
      </c>
      <c r="P10" s="77">
        <v>58.043550281379979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93.850000000000009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35.79</v>
      </c>
      <c r="Z10" s="75">
        <f>IEX!N10</f>
        <v>0</v>
      </c>
      <c r="AA10" s="117">
        <f>STOA!H10</f>
        <v>1026.8999999999996</v>
      </c>
      <c r="AB10" s="117">
        <f>-STOA!N10</f>
        <v>0</v>
      </c>
      <c r="AC10">
        <f t="shared" si="0"/>
        <v>20.432241075242334</v>
      </c>
      <c r="AD10">
        <f t="shared" si="1"/>
        <v>2078.4278635018773</v>
      </c>
      <c r="AE10">
        <f>'IDT-1'!B10</f>
        <v>33.344999999999999</v>
      </c>
      <c r="AF10" s="26"/>
      <c r="AG10">
        <f t="shared" si="2"/>
        <v>2150.7728635018771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-111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39</v>
      </c>
      <c r="AU10">
        <v>8</v>
      </c>
    </row>
    <row r="11" spans="1:47">
      <c r="A11" t="s">
        <v>53</v>
      </c>
      <c r="E11">
        <f>GT_NG!P11</f>
        <v>14.418796784031052</v>
      </c>
      <c r="F11">
        <f>GT_Spot!P11</f>
        <v>0</v>
      </c>
      <c r="G11">
        <f>PPCL_NG!P11</f>
        <v>33.950000000000003</v>
      </c>
      <c r="H11">
        <f>PPCL_Spot!P11</f>
        <v>10.002857959416975</v>
      </c>
      <c r="I11">
        <f>Bawana_NG!P11</f>
        <v>78.284899239953987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852.04604405199871</v>
      </c>
      <c r="P11" s="77">
        <v>58.043550281379979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94.25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235.07</v>
      </c>
      <c r="Z11" s="75">
        <f>IEX!N11</f>
        <v>0</v>
      </c>
      <c r="AA11" s="117">
        <f>STOA!H11</f>
        <v>785.26999999999987</v>
      </c>
      <c r="AB11" s="117">
        <f>-STOA!N11</f>
        <v>0</v>
      </c>
      <c r="AC11">
        <f t="shared" si="0"/>
        <v>20.484649146349899</v>
      </c>
      <c r="AD11">
        <f t="shared" si="1"/>
        <v>1975.8514991704305</v>
      </c>
      <c r="AE11">
        <f>'IDT-1'!B11</f>
        <v>46.951000000000001</v>
      </c>
      <c r="AF11" s="26"/>
      <c r="AG11">
        <f t="shared" si="2"/>
        <v>2061.8024991704306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-165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39</v>
      </c>
      <c r="AU11">
        <v>9</v>
      </c>
    </row>
    <row r="12" spans="1:47">
      <c r="A12" t="s">
        <v>54</v>
      </c>
      <c r="E12">
        <f>GT_NG!P12</f>
        <v>14.418796784031052</v>
      </c>
      <c r="F12">
        <f>GT_Spot!P12</f>
        <v>0</v>
      </c>
      <c r="G12">
        <f>PPCL_NG!P12</f>
        <v>33.950000000000003</v>
      </c>
      <c r="H12">
        <f>PPCL_Spot!P12</f>
        <v>10.002857959416975</v>
      </c>
      <c r="I12">
        <f>Bawana_NG!P12</f>
        <v>78.284899239953987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844.4758476316573</v>
      </c>
      <c r="P12" s="77">
        <v>58.043550281379979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93.339999999999989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183.8</v>
      </c>
      <c r="Z12" s="75">
        <f>IEX!N12</f>
        <v>0</v>
      </c>
      <c r="AA12" s="117">
        <f>STOA!H12</f>
        <v>785.26999999999987</v>
      </c>
      <c r="AB12" s="117">
        <f>-STOA!N12</f>
        <v>0</v>
      </c>
      <c r="AC12">
        <f t="shared" si="0"/>
        <v>19.541575424307712</v>
      </c>
      <c r="AD12">
        <f t="shared" si="1"/>
        <v>1964.0443764721313</v>
      </c>
      <c r="AE12">
        <f>'IDT-1'!B12</f>
        <v>66.120999999999995</v>
      </c>
      <c r="AF12" s="26"/>
      <c r="AG12">
        <f t="shared" si="2"/>
        <v>2069.1653764721314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39</v>
      </c>
      <c r="AU12">
        <v>10</v>
      </c>
    </row>
    <row r="13" spans="1:47">
      <c r="A13" t="s">
        <v>55</v>
      </c>
      <c r="E13">
        <f>GT_NG!P13</f>
        <v>14.418796784031052</v>
      </c>
      <c r="F13">
        <f>GT_Spot!P13</f>
        <v>0</v>
      </c>
      <c r="G13">
        <f>PPCL_NG!P13</f>
        <v>33.950000000000003</v>
      </c>
      <c r="H13">
        <f>PPCL_Spot!P13</f>
        <v>10.002857959416975</v>
      </c>
      <c r="I13">
        <f>Bawana_NG!P13</f>
        <v>78.284899239953987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839.87103969824068</v>
      </c>
      <c r="P13" s="77">
        <v>58.043550281379979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94.78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138.34</v>
      </c>
      <c r="Z13" s="75">
        <f>IEX!N13</f>
        <v>0</v>
      </c>
      <c r="AA13" s="117">
        <f>STOA!H13</f>
        <v>785.26999999999987</v>
      </c>
      <c r="AB13" s="117">
        <f>-STOA!N13</f>
        <v>0</v>
      </c>
      <c r="AC13">
        <f t="shared" si="0"/>
        <v>18.873967671394375</v>
      </c>
      <c r="AD13">
        <f t="shared" si="1"/>
        <v>1943.0871762916281</v>
      </c>
      <c r="AE13">
        <f>'IDT-1'!B13</f>
        <v>90.6</v>
      </c>
      <c r="AF13" s="26"/>
      <c r="AG13">
        <f t="shared" si="2"/>
        <v>2072.687176291628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39</v>
      </c>
      <c r="AU13">
        <v>11</v>
      </c>
    </row>
    <row r="14" spans="1:47">
      <c r="A14" t="s">
        <v>56</v>
      </c>
      <c r="E14">
        <f>GT_NG!P14</f>
        <v>14.418796784031052</v>
      </c>
      <c r="F14">
        <f>GT_Spot!P14</f>
        <v>0</v>
      </c>
      <c r="G14">
        <f>PPCL_NG!P14</f>
        <v>33.950000000000003</v>
      </c>
      <c r="H14">
        <f>PPCL_Spot!P14</f>
        <v>10.002857959416975</v>
      </c>
      <c r="I14">
        <f>Bawana_NG!P14</f>
        <v>78.284899239953987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844.18468953958688</v>
      </c>
      <c r="P14" s="77">
        <v>58.05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86.03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203.15</v>
      </c>
      <c r="Z14" s="75">
        <f>IEX!N14</f>
        <v>0</v>
      </c>
      <c r="AA14" s="117">
        <f>STOA!H14</f>
        <v>785.26999999999987</v>
      </c>
      <c r="AB14" s="117">
        <f>-STOA!N14</f>
        <v>0</v>
      </c>
      <c r="AC14">
        <f t="shared" si="0"/>
        <v>19.423068802566469</v>
      </c>
      <c r="AD14">
        <f t="shared" si="1"/>
        <v>2000.9181747204225</v>
      </c>
      <c r="AE14">
        <f>'IDT-1'!B14</f>
        <v>0</v>
      </c>
      <c r="AF14" s="26"/>
      <c r="AG14">
        <f t="shared" si="2"/>
        <v>2039.9181747204225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39</v>
      </c>
      <c r="AU14">
        <v>12</v>
      </c>
    </row>
    <row r="15" spans="1:47">
      <c r="A15" t="s">
        <v>57</v>
      </c>
      <c r="E15">
        <f>GT_NG!P15</f>
        <v>14.418796784031052</v>
      </c>
      <c r="F15">
        <f>GT_Spot!P15</f>
        <v>0</v>
      </c>
      <c r="G15">
        <f>PPCL_NG!P15</f>
        <v>33.950000000000003</v>
      </c>
      <c r="H15">
        <f>PPCL_Spot!P15</f>
        <v>10.002857959416975</v>
      </c>
      <c r="I15">
        <f>Bawana_NG!P15</f>
        <v>78.284899239953987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844.198467723882</v>
      </c>
      <c r="P15" s="77">
        <v>58.05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87.97999999999999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204.12</v>
      </c>
      <c r="Z15" s="75">
        <f>IEX!N15</f>
        <v>0</v>
      </c>
      <c r="AA15" s="117">
        <f>STOA!H15</f>
        <v>785.04999999999984</v>
      </c>
      <c r="AB15" s="117">
        <f>-STOA!N15</f>
        <v>0</v>
      </c>
      <c r="AC15">
        <f t="shared" si="0"/>
        <v>20.237103400063646</v>
      </c>
      <c r="AD15">
        <f t="shared" si="1"/>
        <v>1913.81791830722</v>
      </c>
      <c r="AE15">
        <f>'IDT-1'!B15</f>
        <v>0</v>
      </c>
      <c r="AF15" s="26"/>
      <c r="AG15">
        <f t="shared" si="2"/>
        <v>1913.81791830722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-182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14.418796784031052</v>
      </c>
      <c r="F16">
        <f>GT_Spot!P16</f>
        <v>0</v>
      </c>
      <c r="G16">
        <f>PPCL_NG!P16</f>
        <v>33.950000000000003</v>
      </c>
      <c r="H16">
        <f>PPCL_Spot!P16</f>
        <v>10.002857959416975</v>
      </c>
      <c r="I16">
        <f>Bawana_NG!P16</f>
        <v>78.284899239953987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845.69185980154202</v>
      </c>
      <c r="P16" s="77">
        <v>58.05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89.5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181.87</v>
      </c>
      <c r="Z16" s="75">
        <f>IEX!N16</f>
        <v>0</v>
      </c>
      <c r="AA16" s="117">
        <f>STOA!H16</f>
        <v>785.04999999999984</v>
      </c>
      <c r="AB16" s="117">
        <f>-STOA!N16</f>
        <v>0</v>
      </c>
      <c r="AC16">
        <f t="shared" si="0"/>
        <v>19.774843042114611</v>
      </c>
      <c r="AD16">
        <f t="shared" si="1"/>
        <v>1928.0435707428294</v>
      </c>
      <c r="AE16">
        <f>'IDT-1'!B16</f>
        <v>0</v>
      </c>
      <c r="AF16" s="26"/>
      <c r="AG16">
        <f t="shared" si="2"/>
        <v>1928.0435707428294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14.418796784031052</v>
      </c>
      <c r="F17">
        <f>GT_Spot!P17</f>
        <v>0</v>
      </c>
      <c r="G17">
        <f>PPCL_NG!P17</f>
        <v>33.950000000000003</v>
      </c>
      <c r="H17">
        <f>PPCL_Spot!P17</f>
        <v>10.002857959416975</v>
      </c>
      <c r="I17">
        <f>Bawana_NG!P17</f>
        <v>82.043775599429352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845.71058105908196</v>
      </c>
      <c r="P17" s="77">
        <v>58.05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82.36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148.01</v>
      </c>
      <c r="Z17" s="75">
        <f>IEX!N17</f>
        <v>0</v>
      </c>
      <c r="AA17" s="117">
        <f>STOA!H17</f>
        <v>785.04999999999984</v>
      </c>
      <c r="AB17" s="117">
        <f>-STOA!N17</f>
        <v>0</v>
      </c>
      <c r="AC17">
        <f t="shared" si="0"/>
        <v>18.825816974590673</v>
      </c>
      <c r="AD17">
        <f t="shared" si="1"/>
        <v>1961.7701944273683</v>
      </c>
      <c r="AE17">
        <f>'IDT-1'!B17</f>
        <v>0</v>
      </c>
      <c r="AF17" s="26"/>
      <c r="AG17">
        <f t="shared" si="2"/>
        <v>1961.7701944273683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14.418796784031052</v>
      </c>
      <c r="F18">
        <f>GT_Spot!P18</f>
        <v>0</v>
      </c>
      <c r="G18">
        <f>PPCL_NG!P18</f>
        <v>33.950000000000003</v>
      </c>
      <c r="H18">
        <f>PPCL_Spot!P18</f>
        <v>10.002857959416975</v>
      </c>
      <c r="I18">
        <f>Bawana_NG!P18</f>
        <v>82.043775599429352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845.69178929482996</v>
      </c>
      <c r="P18" s="77">
        <v>58.05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82.54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121.89</v>
      </c>
      <c r="Z18" s="75">
        <f>IEX!N18</f>
        <v>0</v>
      </c>
      <c r="AA18" s="117">
        <f>STOA!H18</f>
        <v>785.04999999999984</v>
      </c>
      <c r="AB18" s="117">
        <f>-STOA!N18</f>
        <v>0</v>
      </c>
      <c r="AC18">
        <f t="shared" si="0"/>
        <v>18.570745224498669</v>
      </c>
      <c r="AD18">
        <f t="shared" si="1"/>
        <v>1939.0664744132087</v>
      </c>
      <c r="AE18">
        <f>'IDT-1'!B18</f>
        <v>0</v>
      </c>
      <c r="AF18" s="26"/>
      <c r="AG18">
        <f t="shared" si="2"/>
        <v>1939.0664744132087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14.418796784031052</v>
      </c>
      <c r="F19">
        <f>GT_Spot!P19</f>
        <v>0</v>
      </c>
      <c r="G19">
        <f>PPCL_NG!P19</f>
        <v>33.950000000000003</v>
      </c>
      <c r="H19">
        <f>PPCL_Spot!P19</f>
        <v>10.002857959416975</v>
      </c>
      <c r="I19">
        <f>Bawana_NG!P19</f>
        <v>82.043775599429352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842.92591842917011</v>
      </c>
      <c r="P19" s="77">
        <v>58.05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71.540000000000006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184.77</v>
      </c>
      <c r="Z19" s="75">
        <f>IEX!N19</f>
        <v>0</v>
      </c>
      <c r="AA19" s="117">
        <f>STOA!H19</f>
        <v>688.52999999999986</v>
      </c>
      <c r="AB19" s="117">
        <f>-STOA!N19</f>
        <v>0</v>
      </c>
      <c r="AC19">
        <f t="shared" si="0"/>
        <v>18.144695433358663</v>
      </c>
      <c r="AD19">
        <f t="shared" si="1"/>
        <v>1893.0866533386884</v>
      </c>
      <c r="AE19">
        <f>'IDT-1'!B19</f>
        <v>0</v>
      </c>
      <c r="AF19" s="26"/>
      <c r="AG19">
        <f t="shared" si="2"/>
        <v>1893.0866533386884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14.15158254918734</v>
      </c>
      <c r="F20">
        <f>GT_Spot!P20</f>
        <v>0</v>
      </c>
      <c r="G20">
        <f>PPCL_NG!P20</f>
        <v>33.950000000000003</v>
      </c>
      <c r="H20">
        <f>PPCL_Spot!P20</f>
        <v>10.002857959416975</v>
      </c>
      <c r="I20">
        <f>Bawana_NG!P20</f>
        <v>82.043775599429352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840.46525383287508</v>
      </c>
      <c r="P20" s="77">
        <v>58.05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70.16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164.46</v>
      </c>
      <c r="Z20" s="75">
        <f>IEX!N20</f>
        <v>0</v>
      </c>
      <c r="AA20" s="117">
        <f>STOA!H20</f>
        <v>688.52999999999986</v>
      </c>
      <c r="AB20" s="117">
        <f>-STOA!N20</f>
        <v>0</v>
      </c>
      <c r="AC20">
        <f t="shared" si="0"/>
        <v>17.903183717078061</v>
      </c>
      <c r="AD20">
        <f t="shared" si="1"/>
        <v>1871.9102862238308</v>
      </c>
      <c r="AE20">
        <f>'IDT-1'!B20</f>
        <v>0</v>
      </c>
      <c r="AF20" s="26"/>
      <c r="AG20">
        <f t="shared" si="2"/>
        <v>1871.9102862238308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14.15158254918734</v>
      </c>
      <c r="F21">
        <f>GT_Spot!P21</f>
        <v>0</v>
      </c>
      <c r="G21">
        <f>PPCL_NG!P21</f>
        <v>33.950000000000003</v>
      </c>
      <c r="H21">
        <f>PPCL_Spot!P21</f>
        <v>10.002857959416975</v>
      </c>
      <c r="I21">
        <f>Bawana_NG!P21</f>
        <v>82.043775599429352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844.28614731041489</v>
      </c>
      <c r="P21" s="77">
        <v>58.05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89.78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74.489999999999995</v>
      </c>
      <c r="Z21" s="75">
        <f>IEX!N21</f>
        <v>0</v>
      </c>
      <c r="AA21" s="117">
        <f>STOA!H21</f>
        <v>688.52999999999986</v>
      </c>
      <c r="AB21" s="117">
        <f>-STOA!N21</f>
        <v>0</v>
      </c>
      <c r="AC21">
        <f t="shared" si="0"/>
        <v>17.699487063134811</v>
      </c>
      <c r="AD21">
        <f t="shared" si="1"/>
        <v>1762.5848763553136</v>
      </c>
      <c r="AE21">
        <f>'IDT-1'!B21</f>
        <v>58.204000000000001</v>
      </c>
      <c r="AF21" s="26"/>
      <c r="AG21">
        <f t="shared" si="2"/>
        <v>1820.7888763553135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14.15158254918734</v>
      </c>
      <c r="F22">
        <f>GT_Spot!P22</f>
        <v>0</v>
      </c>
      <c r="G22">
        <f>PPCL_NG!P22</f>
        <v>33.950000000000003</v>
      </c>
      <c r="H22">
        <f>PPCL_Spot!P22</f>
        <v>10.002857959416975</v>
      </c>
      <c r="I22">
        <f>Bawana_NG!P22</f>
        <v>82.043775599429352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848.06959827287506</v>
      </c>
      <c r="P22" s="77">
        <v>58.05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91.61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23.22</v>
      </c>
      <c r="Z22" s="75">
        <f>IEX!N22</f>
        <v>0</v>
      </c>
      <c r="AA22" s="117">
        <f>STOA!H22</f>
        <v>688.52999999999986</v>
      </c>
      <c r="AB22" s="117">
        <f>-STOA!N22</f>
        <v>0</v>
      </c>
      <c r="AC22">
        <f t="shared" si="0"/>
        <v>17.040243733460795</v>
      </c>
      <c r="AD22">
        <f t="shared" si="1"/>
        <v>1746.5875706474478</v>
      </c>
      <c r="AE22">
        <f>'IDT-1'!B22</f>
        <v>81.08</v>
      </c>
      <c r="AF22" s="26"/>
      <c r="AG22">
        <f t="shared" si="2"/>
        <v>1827.6675706474477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14.15158254918734</v>
      </c>
      <c r="F23">
        <f>GT_Spot!P23</f>
        <v>0</v>
      </c>
      <c r="G23">
        <f>PPCL_NG!P23</f>
        <v>33.950000000000003</v>
      </c>
      <c r="H23">
        <f>PPCL_Spot!P23</f>
        <v>10.002857959416975</v>
      </c>
      <c r="I23">
        <f>Bawana_NG!P23</f>
        <v>82.043775599429352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855.42509159477004</v>
      </c>
      <c r="P23" s="77">
        <v>58.05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93.75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688.52999999999986</v>
      </c>
      <c r="AB23" s="117">
        <f>-STOA!N23</f>
        <v>0</v>
      </c>
      <c r="AC23">
        <f t="shared" si="0"/>
        <v>16.209217872917844</v>
      </c>
      <c r="AD23">
        <f t="shared" si="1"/>
        <v>1813.6940898298856</v>
      </c>
      <c r="AE23">
        <f>'IDT-1'!B23</f>
        <v>63</v>
      </c>
      <c r="AF23" s="26"/>
      <c r="AG23">
        <f t="shared" si="2"/>
        <v>1876.6940898298856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14.15158254918734</v>
      </c>
      <c r="F24">
        <f>GT_Spot!P24</f>
        <v>0</v>
      </c>
      <c r="G24">
        <f>PPCL_NG!P24</f>
        <v>33.950000000000003</v>
      </c>
      <c r="H24">
        <f>PPCL_Spot!P24</f>
        <v>10.002857959416975</v>
      </c>
      <c r="I24">
        <f>Bawana_NG!P24</f>
        <v>82.043775599429352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856.93449112556027</v>
      </c>
      <c r="P24" s="77">
        <v>58.05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95.09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688.52999999999986</v>
      </c>
      <c r="AB24" s="117">
        <f>-STOA!N24</f>
        <v>0</v>
      </c>
      <c r="AC24">
        <f t="shared" si="0"/>
        <v>16.252048843833187</v>
      </c>
      <c r="AD24">
        <f t="shared" si="1"/>
        <v>1814.5006583897607</v>
      </c>
      <c r="AE24">
        <f>'IDT-1'!B24</f>
        <v>39</v>
      </c>
      <c r="AF24" s="26"/>
      <c r="AG24">
        <f t="shared" si="2"/>
        <v>1853.5006583897607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14.15158254918734</v>
      </c>
      <c r="F25">
        <f>GT_Spot!P25</f>
        <v>0</v>
      </c>
      <c r="G25">
        <f>PPCL_NG!P25</f>
        <v>33.950000000000003</v>
      </c>
      <c r="H25">
        <f>PPCL_Spot!P25</f>
        <v>10.002857959416975</v>
      </c>
      <c r="I25">
        <f>Bawana_NG!P25</f>
        <v>82.043775599429352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862.90716497220217</v>
      </c>
      <c r="P25" s="77">
        <v>58.05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95.449999999999989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688.52999999999986</v>
      </c>
      <c r="AB25" s="117">
        <f>-STOA!N25</f>
        <v>0</v>
      </c>
      <c r="AC25">
        <f t="shared" si="0"/>
        <v>16.680657729615842</v>
      </c>
      <c r="AD25">
        <f t="shared" si="1"/>
        <v>1778.4047233506201</v>
      </c>
      <c r="AE25">
        <f>'IDT-1'!B25</f>
        <v>2</v>
      </c>
      <c r="AF25" s="26"/>
      <c r="AG25">
        <f t="shared" si="2"/>
        <v>1780.4047233506201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14.15158254918734</v>
      </c>
      <c r="F26">
        <f>GT_Spot!P26</f>
        <v>0</v>
      </c>
      <c r="G26">
        <f>PPCL_NG!P26</f>
        <v>33.950000000000003</v>
      </c>
      <c r="H26">
        <f>PPCL_Spot!P26</f>
        <v>10.002857959416975</v>
      </c>
      <c r="I26">
        <f>Bawana_NG!P26</f>
        <v>82.043775599429352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864.02909510339248</v>
      </c>
      <c r="P26" s="77">
        <v>58.05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97.4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688.52999999999986</v>
      </c>
      <c r="AB26" s="117">
        <f>-STOA!N26</f>
        <v>0</v>
      </c>
      <c r="AC26">
        <f t="shared" si="0"/>
        <v>16.938522030347393</v>
      </c>
      <c r="AD26">
        <f t="shared" si="1"/>
        <v>1755.2187891810786</v>
      </c>
      <c r="AE26">
        <f>'IDT-1'!B26</f>
        <v>0</v>
      </c>
      <c r="AF26" s="26"/>
      <c r="AG26">
        <f t="shared" si="2"/>
        <v>1755.2187891810786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13.764927288280582</v>
      </c>
      <c r="F27">
        <f>GT_Spot!P27</f>
        <v>0</v>
      </c>
      <c r="G27">
        <f>PPCL_NG!P27</f>
        <v>33.950000000000003</v>
      </c>
      <c r="H27">
        <f>PPCL_Spot!P27</f>
        <v>10.002857959416975</v>
      </c>
      <c r="I27">
        <f>Bawana_NG!P27</f>
        <v>82.043775599429352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863.97829781681855</v>
      </c>
      <c r="P27" s="77">
        <v>58.05</v>
      </c>
      <c r="Q27" s="77">
        <v>0</v>
      </c>
      <c r="R27" s="80">
        <v>7.29</v>
      </c>
      <c r="S27" s="80">
        <v>0</v>
      </c>
      <c r="T27" s="78">
        <f>SUMPRODUCT(LTA!F27:AJ27,LTA!F$101:AJ$101,LTA!F$103:AJ$103)</f>
        <v>0.82000000000000006</v>
      </c>
      <c r="U27" s="78">
        <f>SUMPRODUCT(LTA!F27:AJ27,LTA!F$102:AJ$102,LTA!F$103:AJ$103)</f>
        <v>95.99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554.95999999999992</v>
      </c>
      <c r="AB27" s="117">
        <f>-STOA!N27</f>
        <v>0</v>
      </c>
      <c r="AC27">
        <f t="shared" si="0"/>
        <v>16.01353525341786</v>
      </c>
      <c r="AD27">
        <f t="shared" si="1"/>
        <v>1606.8363234105275</v>
      </c>
      <c r="AE27">
        <f>'IDT-1'!B27</f>
        <v>97</v>
      </c>
      <c r="AF27" s="26"/>
      <c r="AG27">
        <f t="shared" si="2"/>
        <v>1703.8363234105275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13.764927288280582</v>
      </c>
      <c r="F28">
        <f>GT_Spot!P28</f>
        <v>0</v>
      </c>
      <c r="G28">
        <f>PPCL_NG!P28</f>
        <v>33.950000000000003</v>
      </c>
      <c r="H28">
        <f>PPCL_Spot!P28</f>
        <v>10.002857959416975</v>
      </c>
      <c r="I28">
        <f>Bawana_NG!P28</f>
        <v>82.043775599429352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863.95957655927862</v>
      </c>
      <c r="P28" s="77">
        <v>58.05</v>
      </c>
      <c r="Q28" s="77">
        <v>0</v>
      </c>
      <c r="R28" s="80">
        <v>10.5</v>
      </c>
      <c r="S28" s="80">
        <v>0</v>
      </c>
      <c r="T28" s="78">
        <f>SUMPRODUCT(LTA!F28:AJ28,LTA!F$101:AJ$101,LTA!F$103:AJ$103)</f>
        <v>3.9899999999999998</v>
      </c>
      <c r="U28" s="78">
        <f>SUMPRODUCT(LTA!F28:AJ28,LTA!F$102:AJ$102,LTA!F$103:AJ$103)</f>
        <v>92.389999999999986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555.33999999999992</v>
      </c>
      <c r="AB28" s="117">
        <f>-STOA!N28</f>
        <v>0</v>
      </c>
      <c r="AC28">
        <f t="shared" si="0"/>
        <v>15.961275358651754</v>
      </c>
      <c r="AD28">
        <f t="shared" si="1"/>
        <v>1619.0298620477538</v>
      </c>
      <c r="AE28">
        <f>'IDT-1'!B28</f>
        <v>54</v>
      </c>
      <c r="AF28" s="26"/>
      <c r="AG28">
        <f t="shared" si="2"/>
        <v>1673.0298620477538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13.764927288280582</v>
      </c>
      <c r="F29">
        <f>GT_Spot!P29</f>
        <v>0</v>
      </c>
      <c r="G29">
        <f>PPCL_NG!P29</f>
        <v>33.950000000000003</v>
      </c>
      <c r="H29">
        <f>PPCL_Spot!P29</f>
        <v>10.002857959416975</v>
      </c>
      <c r="I29">
        <f>Bawana_NG!P29</f>
        <v>82.043775599429352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863.97829781681855</v>
      </c>
      <c r="P29" s="77">
        <v>58.05</v>
      </c>
      <c r="Q29" s="77">
        <v>0</v>
      </c>
      <c r="R29" s="80">
        <v>10.500000000000002</v>
      </c>
      <c r="S29" s="80">
        <v>0</v>
      </c>
      <c r="T29" s="78">
        <f>SUMPRODUCT(LTA!F29:AJ29,LTA!F$101:AJ$101,LTA!F$103:AJ$103)</f>
        <v>9.07</v>
      </c>
      <c r="U29" s="78">
        <f>SUMPRODUCT(LTA!F29:AJ29,LTA!F$102:AJ$102,LTA!F$103:AJ$103)</f>
        <v>67.64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556.63999999999987</v>
      </c>
      <c r="AB29" s="117">
        <f>-STOA!N29</f>
        <v>0</v>
      </c>
      <c r="AC29">
        <f t="shared" si="0"/>
        <v>16.003981038728597</v>
      </c>
      <c r="AD29">
        <f t="shared" si="1"/>
        <v>1577.6358776252168</v>
      </c>
      <c r="AE29">
        <f>'IDT-1'!B29</f>
        <v>20</v>
      </c>
      <c r="AF29" s="26"/>
      <c r="AG29">
        <f t="shared" si="2"/>
        <v>1597.6358776252168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13.764927288280582</v>
      </c>
      <c r="F30">
        <f>GT_Spot!P30</f>
        <v>0</v>
      </c>
      <c r="G30">
        <f>PPCL_NG!P30</f>
        <v>33.950000000000003</v>
      </c>
      <c r="H30">
        <f>PPCL_Spot!P30</f>
        <v>10.002857959416975</v>
      </c>
      <c r="I30">
        <f>Bawana_NG!P30</f>
        <v>82.043775599429352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863.24984812067328</v>
      </c>
      <c r="P30" s="77">
        <v>58.05</v>
      </c>
      <c r="Q30" s="77">
        <v>0</v>
      </c>
      <c r="R30" s="80">
        <v>10.500000000000002</v>
      </c>
      <c r="S30" s="80">
        <v>0</v>
      </c>
      <c r="T30" s="78">
        <f>SUMPRODUCT(LTA!F30:AJ30,LTA!F$101:AJ$101,LTA!F$103:AJ$103)</f>
        <v>15.49</v>
      </c>
      <c r="U30" s="78">
        <f>SUMPRODUCT(LTA!F30:AJ30,LTA!F$102:AJ$102,LTA!F$103:AJ$103)</f>
        <v>68.539999999999992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558.81999999999994</v>
      </c>
      <c r="AB30" s="117">
        <f>-STOA!N30</f>
        <v>0</v>
      </c>
      <c r="AC30">
        <f t="shared" si="0"/>
        <v>16.07229255388032</v>
      </c>
      <c r="AD30">
        <f t="shared" si="1"/>
        <v>1587.3391164139198</v>
      </c>
      <c r="AE30">
        <f>'IDT-1'!B30</f>
        <v>0</v>
      </c>
      <c r="AF30" s="26"/>
      <c r="AG30">
        <f t="shared" si="2"/>
        <v>1587.3391164139198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13.764927288280582</v>
      </c>
      <c r="F31">
        <f>GT_Spot!P31</f>
        <v>0</v>
      </c>
      <c r="G31">
        <f>PPCL_NG!P31</f>
        <v>33.950000000000003</v>
      </c>
      <c r="H31">
        <f>PPCL_Spot!P31</f>
        <v>10.002857959416975</v>
      </c>
      <c r="I31">
        <f>Bawana_NG!P31</f>
        <v>82.043775599429352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781.24206244831214</v>
      </c>
      <c r="P31" s="77">
        <v>58.05</v>
      </c>
      <c r="Q31" s="77">
        <v>0</v>
      </c>
      <c r="R31" s="80">
        <v>10.500000000000002</v>
      </c>
      <c r="S31" s="80">
        <v>0</v>
      </c>
      <c r="T31" s="78">
        <f>SUMPRODUCT(LTA!F31:AJ31,LTA!F$101:AJ$101,LTA!F$103:AJ$103)</f>
        <v>24.86</v>
      </c>
      <c r="U31" s="78">
        <f>SUMPRODUCT(LTA!F31:AJ31,LTA!F$102:AJ$102,LTA!F$103:AJ$103)</f>
        <v>69.790000000000006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561.87</v>
      </c>
      <c r="AB31" s="117">
        <f>-STOA!N31</f>
        <v>0</v>
      </c>
      <c r="AC31">
        <f t="shared" si="0"/>
        <v>14.787304220754505</v>
      </c>
      <c r="AD31">
        <f t="shared" si="1"/>
        <v>1597.2863190746846</v>
      </c>
      <c r="AE31">
        <f>'IDT-1'!B31</f>
        <v>0</v>
      </c>
      <c r="AF31" s="26"/>
      <c r="AG31">
        <f t="shared" si="2"/>
        <v>1597.2863190746846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13.764927288280582</v>
      </c>
      <c r="F32">
        <f>GT_Spot!P32</f>
        <v>0</v>
      </c>
      <c r="G32">
        <f>PPCL_NG!P32</f>
        <v>33.950000000000003</v>
      </c>
      <c r="H32">
        <f>PPCL_Spot!P32</f>
        <v>10.002857959416975</v>
      </c>
      <c r="I32">
        <f>Bawana_NG!P32</f>
        <v>82.043775599429352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774.54845543625777</v>
      </c>
      <c r="P32" s="77">
        <v>58.05</v>
      </c>
      <c r="Q32" s="77">
        <v>0</v>
      </c>
      <c r="R32" s="80">
        <v>10.5</v>
      </c>
      <c r="S32" s="80">
        <v>0</v>
      </c>
      <c r="T32" s="78">
        <f>SUMPRODUCT(LTA!F32:AJ32,LTA!F$101:AJ$101,LTA!F$103:AJ$103)</f>
        <v>36.450000000000003</v>
      </c>
      <c r="U32" s="78">
        <f>SUMPRODUCT(LTA!F32:AJ32,LTA!F$102:AJ$102,LTA!F$103:AJ$103)</f>
        <v>71.03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565.27</v>
      </c>
      <c r="AB32" s="117">
        <f>-STOA!N32</f>
        <v>0</v>
      </c>
      <c r="AC32">
        <f t="shared" si="0"/>
        <v>15.066543284536724</v>
      </c>
      <c r="AD32">
        <f t="shared" si="1"/>
        <v>1584.5434729988481</v>
      </c>
      <c r="AE32">
        <f>'IDT-1'!B32</f>
        <v>0</v>
      </c>
      <c r="AF32" s="26"/>
      <c r="AG32">
        <f t="shared" si="2"/>
        <v>1584.5434729988481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13.764927288280582</v>
      </c>
      <c r="F33">
        <f>GT_Spot!P33</f>
        <v>0</v>
      </c>
      <c r="G33">
        <f>PPCL_NG!P33</f>
        <v>33.950000000000003</v>
      </c>
      <c r="H33">
        <f>PPCL_Spot!P33</f>
        <v>10.002857959416975</v>
      </c>
      <c r="I33">
        <f>Bawana_NG!P33</f>
        <v>82.043775599429352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645.03779221810328</v>
      </c>
      <c r="P33" s="77">
        <v>58.05</v>
      </c>
      <c r="Q33" s="77">
        <v>0</v>
      </c>
      <c r="R33" s="80">
        <v>10.5</v>
      </c>
      <c r="S33" s="80">
        <v>0</v>
      </c>
      <c r="T33" s="78">
        <f>SUMPRODUCT(LTA!F33:AJ33,LTA!F$101:AJ$101,LTA!F$103:AJ$103)</f>
        <v>49.69</v>
      </c>
      <c r="U33" s="78">
        <f>SUMPRODUCT(LTA!F33:AJ33,LTA!F$102:AJ$102,LTA!F$103:AJ$103)</f>
        <v>72.37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568.82000000000005</v>
      </c>
      <c r="AB33" s="117">
        <f>-STOA!N33</f>
        <v>0</v>
      </c>
      <c r="AC33">
        <f t="shared" si="0"/>
        <v>14.091522306974028</v>
      </c>
      <c r="AD33">
        <f t="shared" si="1"/>
        <v>1587.2178307582562</v>
      </c>
      <c r="AE33">
        <f>'IDT-1'!B33</f>
        <v>0</v>
      </c>
      <c r="AF33" s="26"/>
      <c r="AG33">
        <f t="shared" si="2"/>
        <v>1587.2178307582562</v>
      </c>
      <c r="AI33" s="75">
        <f>PXIL!H33</f>
        <v>0</v>
      </c>
      <c r="AJ33" s="75">
        <f>PXIL!N33</f>
        <v>0</v>
      </c>
      <c r="AK33" s="75">
        <f>RTM_IEX!H33</f>
        <v>57.08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13.764927288280582</v>
      </c>
      <c r="F34">
        <f>GT_Spot!P34</f>
        <v>0</v>
      </c>
      <c r="G34">
        <f>PPCL_NG!P34</f>
        <v>33.950000000000003</v>
      </c>
      <c r="H34">
        <f>PPCL_Spot!P34</f>
        <v>10.002857959416975</v>
      </c>
      <c r="I34">
        <f>Bawana_NG!P34</f>
        <v>82.043775599429352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638.63991012795361</v>
      </c>
      <c r="P34" s="77">
        <v>58.05</v>
      </c>
      <c r="Q34" s="77">
        <v>0</v>
      </c>
      <c r="R34" s="80">
        <v>15.5</v>
      </c>
      <c r="S34" s="80">
        <v>0</v>
      </c>
      <c r="T34" s="78">
        <f>SUMPRODUCT(LTA!F34:AJ34,LTA!F$101:AJ$101,LTA!F$103:AJ$103)</f>
        <v>64.039999999999992</v>
      </c>
      <c r="U34" s="78">
        <f>SUMPRODUCT(LTA!F34:AJ34,LTA!F$102:AJ$102,LTA!F$103:AJ$103)</f>
        <v>71.650000000000006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574.01</v>
      </c>
      <c r="AB34" s="117">
        <f>-STOA!N34</f>
        <v>0</v>
      </c>
      <c r="AC34">
        <f t="shared" si="0"/>
        <v>13.972388944580709</v>
      </c>
      <c r="AD34">
        <f t="shared" si="1"/>
        <v>1573.7990820304997</v>
      </c>
      <c r="AE34">
        <f>'IDT-1'!B34</f>
        <v>0</v>
      </c>
      <c r="AF34" s="26"/>
      <c r="AG34">
        <f t="shared" si="2"/>
        <v>1573.7990820304997</v>
      </c>
      <c r="AI34" s="75">
        <f>PXIL!H34</f>
        <v>0</v>
      </c>
      <c r="AJ34" s="75">
        <f>PXIL!N34</f>
        <v>0</v>
      </c>
      <c r="AK34" s="75">
        <f>RTM_IEX!H34</f>
        <v>26.12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13.764927288280582</v>
      </c>
      <c r="F35">
        <f>GT_Spot!P35</f>
        <v>0</v>
      </c>
      <c r="G35">
        <f>PPCL_NG!P35</f>
        <v>33.950000000000003</v>
      </c>
      <c r="H35">
        <f>PPCL_Spot!P35</f>
        <v>10.002857959416975</v>
      </c>
      <c r="I35">
        <f>Bawana_NG!P35</f>
        <v>82.043775599429352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633.85202360648111</v>
      </c>
      <c r="P35" s="77">
        <v>58.05</v>
      </c>
      <c r="Q35" s="77">
        <v>0</v>
      </c>
      <c r="R35" s="80">
        <v>29.5</v>
      </c>
      <c r="S35" s="80">
        <v>0</v>
      </c>
      <c r="T35" s="78">
        <f>SUMPRODUCT(LTA!F35:AJ35,LTA!F$101:AJ$101,LTA!F$103:AJ$103)</f>
        <v>80.88</v>
      </c>
      <c r="U35" s="78">
        <f>SUMPRODUCT(LTA!F35:AJ35,LTA!F$102:AJ$102,LTA!F$103:AJ$103)</f>
        <v>68.37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689.87999999999988</v>
      </c>
      <c r="AB35" s="117">
        <f>-STOA!N35</f>
        <v>0</v>
      </c>
      <c r="AC35">
        <f t="shared" si="0"/>
        <v>16.489621477009344</v>
      </c>
      <c r="AD35">
        <f t="shared" si="1"/>
        <v>1511.8039629765983</v>
      </c>
      <c r="AE35">
        <f>'IDT-1'!B35</f>
        <v>0</v>
      </c>
      <c r="AF35" s="26"/>
      <c r="AG35">
        <f t="shared" si="2"/>
        <v>1511.8039629765983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-172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13.764927288280582</v>
      </c>
      <c r="F36">
        <f>GT_Spot!P36</f>
        <v>0</v>
      </c>
      <c r="G36">
        <f>PPCL_NG!P36</f>
        <v>33.950000000000003</v>
      </c>
      <c r="H36">
        <f>PPCL_Spot!P36</f>
        <v>10.002857959416975</v>
      </c>
      <c r="I36">
        <f>Bawana_NG!P36</f>
        <v>82.043775599429352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622.07870333746166</v>
      </c>
      <c r="P36" s="77">
        <v>58.05</v>
      </c>
      <c r="Q36" s="77">
        <v>0</v>
      </c>
      <c r="R36" s="80">
        <v>29.5</v>
      </c>
      <c r="S36" s="80">
        <v>0</v>
      </c>
      <c r="T36" s="78">
        <f>SUMPRODUCT(LTA!F36:AJ36,LTA!F$101:AJ$101,LTA!F$103:AJ$103)</f>
        <v>95.350000000000009</v>
      </c>
      <c r="U36" s="78">
        <f>SUMPRODUCT(LTA!F36:AJ36,LTA!F$102:AJ$102,LTA!F$103:AJ$103)</f>
        <v>69.459999999999994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691.9799999999999</v>
      </c>
      <c r="AB36" s="117">
        <f>-STOA!N36</f>
        <v>0</v>
      </c>
      <c r="AC36">
        <f t="shared" si="0"/>
        <v>16.26620230545392</v>
      </c>
      <c r="AD36">
        <f t="shared" si="1"/>
        <v>1548.9140618791346</v>
      </c>
      <c r="AE36">
        <f>'IDT-1'!B36</f>
        <v>0</v>
      </c>
      <c r="AF36" s="26"/>
      <c r="AG36">
        <f t="shared" si="2"/>
        <v>1548.9140618791346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13.764927288280582</v>
      </c>
      <c r="F37">
        <f>GT_Spot!P37</f>
        <v>0</v>
      </c>
      <c r="G37">
        <f>PPCL_NG!P37</f>
        <v>33.950000000000003</v>
      </c>
      <c r="H37">
        <f>PPCL_Spot!P37</f>
        <v>10.002857959416975</v>
      </c>
      <c r="I37">
        <f>Bawana_NG!P37</f>
        <v>82.043775599429352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623.22995098316767</v>
      </c>
      <c r="P37" s="77">
        <v>58.05</v>
      </c>
      <c r="Q37" s="77">
        <v>0</v>
      </c>
      <c r="R37" s="80">
        <v>29.5</v>
      </c>
      <c r="S37" s="80">
        <v>0</v>
      </c>
      <c r="T37" s="78">
        <f>SUMPRODUCT(LTA!F37:AJ37,LTA!F$101:AJ$101,LTA!F$103:AJ$103)</f>
        <v>138.94</v>
      </c>
      <c r="U37" s="78">
        <f>SUMPRODUCT(LTA!F37:AJ37,LTA!F$102:AJ$102,LTA!F$103:AJ$103)</f>
        <v>70.64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696.18</v>
      </c>
      <c r="AB37" s="117">
        <f>-STOA!N37</f>
        <v>0</v>
      </c>
      <c r="AC37">
        <f t="shared" si="0"/>
        <v>17.284347573678829</v>
      </c>
      <c r="AD37">
        <f t="shared" si="1"/>
        <v>1533.0171642566158</v>
      </c>
      <c r="AE37">
        <f>'IDT-1'!B37</f>
        <v>0</v>
      </c>
      <c r="AF37" s="26"/>
      <c r="AG37">
        <f t="shared" si="2"/>
        <v>1533.0171642566158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-206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13.764927288280582</v>
      </c>
      <c r="F38">
        <f>GT_Spot!P38</f>
        <v>0</v>
      </c>
      <c r="G38">
        <f>PPCL_NG!P38</f>
        <v>33.950000000000003</v>
      </c>
      <c r="H38">
        <f>PPCL_Spot!P38</f>
        <v>10.002857959416975</v>
      </c>
      <c r="I38">
        <f>Bawana_NG!P38</f>
        <v>82.043775599429352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623.21622384081388</v>
      </c>
      <c r="P38" s="77">
        <v>58.05</v>
      </c>
      <c r="Q38" s="77">
        <v>0</v>
      </c>
      <c r="R38" s="80">
        <v>29.5</v>
      </c>
      <c r="S38" s="80">
        <v>0</v>
      </c>
      <c r="T38" s="78">
        <f>SUMPRODUCT(LTA!F38:AJ38,LTA!F$101:AJ$101,LTA!F$103:AJ$103)</f>
        <v>149.22</v>
      </c>
      <c r="U38" s="78">
        <f>SUMPRODUCT(LTA!F38:AJ38,LTA!F$102:AJ$102,LTA!F$103:AJ$103)</f>
        <v>70.72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697.57999999999993</v>
      </c>
      <c r="AB38" s="117">
        <f>-STOA!N38</f>
        <v>0</v>
      </c>
      <c r="AC38">
        <f t="shared" si="0"/>
        <v>17.085858439071476</v>
      </c>
      <c r="AD38">
        <f t="shared" si="1"/>
        <v>1578.9619262488693</v>
      </c>
      <c r="AE38">
        <f>'IDT-1'!B38</f>
        <v>0</v>
      </c>
      <c r="AF38" s="26"/>
      <c r="AG38">
        <f t="shared" si="2"/>
        <v>1578.9619262488693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-172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13.764927288280582</v>
      </c>
      <c r="F39">
        <f>GT_Spot!P39</f>
        <v>0</v>
      </c>
      <c r="G39">
        <f>PPCL_NG!P39</f>
        <v>33.950000000000003</v>
      </c>
      <c r="H39">
        <f>PPCL_Spot!P39</f>
        <v>10.002857959416975</v>
      </c>
      <c r="I39">
        <f>Bawana_NG!P39</f>
        <v>82.043775599429352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623.22995098316767</v>
      </c>
      <c r="P39" s="77">
        <v>58.05</v>
      </c>
      <c r="Q39" s="77">
        <v>0</v>
      </c>
      <c r="R39" s="80">
        <v>34.499999999999993</v>
      </c>
      <c r="S39" s="80">
        <v>0</v>
      </c>
      <c r="T39" s="78">
        <f>SUMPRODUCT(LTA!F39:AJ39,LTA!F$101:AJ$101,LTA!F$103:AJ$103)</f>
        <v>178.27999999999997</v>
      </c>
      <c r="U39" s="78">
        <f>SUMPRODUCT(LTA!F39:AJ39,LTA!F$102:AJ$102,LTA!F$103:AJ$103)</f>
        <v>72.91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704.81999999999994</v>
      </c>
      <c r="AB39" s="117">
        <f>-STOA!N39</f>
        <v>0</v>
      </c>
      <c r="AC39">
        <f t="shared" si="0"/>
        <v>16.944881714114665</v>
      </c>
      <c r="AD39">
        <f t="shared" si="1"/>
        <v>1681.60663011618</v>
      </c>
      <c r="AE39">
        <f>'IDT-1'!B39</f>
        <v>0</v>
      </c>
      <c r="AF39" s="26"/>
      <c r="AG39">
        <f t="shared" si="2"/>
        <v>1636.60663011618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-113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13.764927288280582</v>
      </c>
      <c r="F40">
        <f>GT_Spot!P40</f>
        <v>0</v>
      </c>
      <c r="G40">
        <f>PPCL_NG!P40</f>
        <v>33.950000000000003</v>
      </c>
      <c r="H40">
        <f>PPCL_Spot!P40</f>
        <v>10.002857959416975</v>
      </c>
      <c r="I40">
        <f>Bawana_NG!P40</f>
        <v>82.043775599429352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623.20705866091066</v>
      </c>
      <c r="P40" s="77">
        <v>58.05</v>
      </c>
      <c r="Q40" s="77">
        <v>0</v>
      </c>
      <c r="R40" s="80">
        <v>34.499999999999993</v>
      </c>
      <c r="S40" s="80">
        <v>0</v>
      </c>
      <c r="T40" s="78">
        <f>SUMPRODUCT(LTA!F40:AJ40,LTA!F$101:AJ$101,LTA!F$103:AJ$103)</f>
        <v>199.01</v>
      </c>
      <c r="U40" s="78">
        <f>SUMPRODUCT(LTA!F40:AJ40,LTA!F$102:AJ$102,LTA!F$103:AJ$103)</f>
        <v>75.36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708.31999999999994</v>
      </c>
      <c r="AB40" s="117">
        <f>-STOA!N40</f>
        <v>0</v>
      </c>
      <c r="AC40">
        <f t="shared" si="0"/>
        <v>17.42805183230027</v>
      </c>
      <c r="AD40">
        <f t="shared" si="1"/>
        <v>1679.7805676757371</v>
      </c>
      <c r="AE40">
        <f>'IDT-1'!B40</f>
        <v>0</v>
      </c>
      <c r="AF40" s="26"/>
      <c r="AG40">
        <f t="shared" si="2"/>
        <v>1634.7805676757371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-141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13.764927288280582</v>
      </c>
      <c r="F41">
        <f>GT_Spot!P41</f>
        <v>0</v>
      </c>
      <c r="G41">
        <f>PPCL_NG!P41</f>
        <v>33.950000000000003</v>
      </c>
      <c r="H41">
        <f>PPCL_Spot!P41</f>
        <v>10.002857959416975</v>
      </c>
      <c r="I41">
        <f>Bawana_NG!P41</f>
        <v>82.043775599429352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618.45262810756401</v>
      </c>
      <c r="P41" s="77">
        <v>58.05</v>
      </c>
      <c r="Q41" s="77">
        <v>0</v>
      </c>
      <c r="R41" s="80">
        <v>34.499999999999993</v>
      </c>
      <c r="S41" s="80">
        <v>0</v>
      </c>
      <c r="T41" s="78">
        <f>SUMPRODUCT(LTA!F41:AJ41,LTA!F$101:AJ$101,LTA!F$103:AJ$103)</f>
        <v>221.24</v>
      </c>
      <c r="U41" s="78">
        <f>SUMPRODUCT(LTA!F41:AJ41,LTA!F$102:AJ$102,LTA!F$103:AJ$103)</f>
        <v>71.760000000000005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708.31999999999994</v>
      </c>
      <c r="AB41" s="117">
        <f>-STOA!N41</f>
        <v>0</v>
      </c>
      <c r="AC41">
        <f t="shared" si="0"/>
        <v>18.127235132373517</v>
      </c>
      <c r="AD41">
        <f t="shared" si="1"/>
        <v>1627.9569538223175</v>
      </c>
      <c r="AE41">
        <f>'IDT-1'!B41</f>
        <v>0</v>
      </c>
      <c r="AF41" s="26"/>
      <c r="AG41">
        <f t="shared" si="2"/>
        <v>1582.9569538223175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-206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13.764927288280582</v>
      </c>
      <c r="F42">
        <f>GT_Spot!P42</f>
        <v>0</v>
      </c>
      <c r="G42">
        <f>PPCL_NG!P42</f>
        <v>33.950000000000003</v>
      </c>
      <c r="H42">
        <f>PPCL_Spot!P42</f>
        <v>10.002857959416975</v>
      </c>
      <c r="I42">
        <f>Bawana_NG!P42</f>
        <v>82.043775599429352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618.45262810756401</v>
      </c>
      <c r="P42" s="77">
        <v>58.05</v>
      </c>
      <c r="Q42" s="77">
        <v>0</v>
      </c>
      <c r="R42" s="80">
        <v>34.499999999999993</v>
      </c>
      <c r="S42" s="80">
        <v>0</v>
      </c>
      <c r="T42" s="78">
        <f>SUMPRODUCT(LTA!F42:AJ42,LTA!F$101:AJ$101,LTA!F$103:AJ$103)</f>
        <v>233.61999999999998</v>
      </c>
      <c r="U42" s="78">
        <f>SUMPRODUCT(LTA!F42:AJ42,LTA!F$102:AJ$102,LTA!F$103:AJ$103)</f>
        <v>73.7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717.42</v>
      </c>
      <c r="AB42" s="117">
        <f>-STOA!N42</f>
        <v>0</v>
      </c>
      <c r="AC42">
        <f t="shared" si="0"/>
        <v>18.226793602107172</v>
      </c>
      <c r="AD42">
        <f t="shared" si="1"/>
        <v>1663.2773953525839</v>
      </c>
      <c r="AE42">
        <f>'IDT-1'!B42</f>
        <v>0</v>
      </c>
      <c r="AF42" s="26"/>
      <c r="AG42">
        <f t="shared" si="2"/>
        <v>1618.2773953525839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-194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8.2456996877661073</v>
      </c>
      <c r="F43">
        <f>GT_Spot!P43</f>
        <v>0</v>
      </c>
      <c r="G43">
        <f>PPCL_NG!P43</f>
        <v>33.950000000000003</v>
      </c>
      <c r="H43">
        <f>PPCL_Spot!P43</f>
        <v>8.06</v>
      </c>
      <c r="I43">
        <f>Bawana_NG!P43</f>
        <v>82.043775599429352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619.04805941276402</v>
      </c>
      <c r="P43" s="77">
        <v>58.05</v>
      </c>
      <c r="Q43" s="77">
        <v>0</v>
      </c>
      <c r="R43" s="80">
        <v>34.499999999999993</v>
      </c>
      <c r="S43" s="80">
        <v>0</v>
      </c>
      <c r="T43" s="78">
        <f>SUMPRODUCT(LTA!F43:AJ43,LTA!F$101:AJ$101,LTA!F$103:AJ$103)</f>
        <v>250.17</v>
      </c>
      <c r="U43" s="78">
        <f>SUMPRODUCT(LTA!F43:AJ43,LTA!F$102:AJ$102,LTA!F$103:AJ$103)</f>
        <v>76.09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719.52</v>
      </c>
      <c r="AB43" s="117">
        <f>-STOA!N43</f>
        <v>0</v>
      </c>
      <c r="AC43">
        <f t="shared" si="0"/>
        <v>18.387031554754316</v>
      </c>
      <c r="AD43">
        <f t="shared" si="1"/>
        <v>1673.2905031452051</v>
      </c>
      <c r="AE43">
        <f>'IDT-1'!B43</f>
        <v>0</v>
      </c>
      <c r="AF43" s="26"/>
      <c r="AG43">
        <f t="shared" si="2"/>
        <v>1628.2905031452051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8.2456996877661073</v>
      </c>
      <c r="F44">
        <f>GT_Spot!P44</f>
        <v>0</v>
      </c>
      <c r="G44">
        <f>PPCL_NG!P44</f>
        <v>33.950000000000003</v>
      </c>
      <c r="H44">
        <f>PPCL_Spot!P44</f>
        <v>8.06</v>
      </c>
      <c r="I44">
        <f>Bawana_NG!P44</f>
        <v>82.043775599429352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619.04805941276402</v>
      </c>
      <c r="P44" s="77">
        <v>58.05</v>
      </c>
      <c r="Q44" s="77">
        <v>0</v>
      </c>
      <c r="R44" s="80">
        <v>34.499999999999993</v>
      </c>
      <c r="S44" s="80">
        <v>0</v>
      </c>
      <c r="T44" s="78">
        <f>SUMPRODUCT(LTA!F44:AJ44,LTA!F$101:AJ$101,LTA!F$103:AJ$103)</f>
        <v>266.52</v>
      </c>
      <c r="U44" s="78">
        <f>SUMPRODUCT(LTA!F44:AJ44,LTA!F$102:AJ$102,LTA!F$103:AJ$103)</f>
        <v>52.27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722.31999999999994</v>
      </c>
      <c r="AB44" s="117">
        <f>-STOA!N44</f>
        <v>0</v>
      </c>
      <c r="AC44">
        <f t="shared" si="0"/>
        <v>17.937541688733333</v>
      </c>
      <c r="AD44">
        <f t="shared" si="1"/>
        <v>1715.0699930112262</v>
      </c>
      <c r="AE44">
        <f>'IDT-1'!B44</f>
        <v>0</v>
      </c>
      <c r="AF44" s="26"/>
      <c r="AG44">
        <f t="shared" si="2"/>
        <v>1670.0699930112262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-152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13.764927288280582</v>
      </c>
      <c r="F45">
        <f>GT_Spot!P45</f>
        <v>0</v>
      </c>
      <c r="G45">
        <f>PPCL_NG!P45</f>
        <v>33.950000000000003</v>
      </c>
      <c r="H45">
        <f>PPCL_Spot!P45</f>
        <v>10.002857959416975</v>
      </c>
      <c r="I45">
        <f>Bawana_NG!P45</f>
        <v>82.043775599429352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616.40394125857506</v>
      </c>
      <c r="P45" s="77">
        <v>58.05</v>
      </c>
      <c r="Q45" s="77">
        <v>0</v>
      </c>
      <c r="R45" s="80">
        <v>34.499999999999993</v>
      </c>
      <c r="S45" s="80">
        <v>0</v>
      </c>
      <c r="T45" s="78">
        <f>SUMPRODUCT(LTA!F45:AJ45,LTA!F$101:AJ$101,LTA!F$103:AJ$103)</f>
        <v>270.60999999999996</v>
      </c>
      <c r="U45" s="78">
        <f>SUMPRODUCT(LTA!F45:AJ45,LTA!F$102:AJ$102,LTA!F$103:AJ$103)</f>
        <v>51.61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726.52</v>
      </c>
      <c r="AB45" s="117">
        <f>-STOA!N45</f>
        <v>0</v>
      </c>
      <c r="AC45">
        <f t="shared" si="0"/>
        <v>19.352168547666576</v>
      </c>
      <c r="AD45">
        <f t="shared" si="1"/>
        <v>1579.103333558035</v>
      </c>
      <c r="AE45">
        <f>'IDT-1'!B45</f>
        <v>0</v>
      </c>
      <c r="AF45" s="26"/>
      <c r="AG45">
        <f t="shared" si="2"/>
        <v>1534.103333558035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-299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13.764927288280582</v>
      </c>
      <c r="F46">
        <f>GT_Spot!P46</f>
        <v>0</v>
      </c>
      <c r="G46">
        <f>PPCL_NG!P46</f>
        <v>33.950000000000003</v>
      </c>
      <c r="H46">
        <f>PPCL_Spot!P46</f>
        <v>10.002857959416975</v>
      </c>
      <c r="I46">
        <f>Bawana_NG!P46</f>
        <v>82.043775599429352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616.40394125857506</v>
      </c>
      <c r="P46" s="77">
        <v>58.05</v>
      </c>
      <c r="Q46" s="77">
        <v>0</v>
      </c>
      <c r="R46" s="80">
        <v>34.499999999999993</v>
      </c>
      <c r="S46" s="80">
        <v>0</v>
      </c>
      <c r="T46" s="78">
        <f>SUMPRODUCT(LTA!F46:AJ46,LTA!F$101:AJ$101,LTA!F$103:AJ$103)</f>
        <v>278.34000000000003</v>
      </c>
      <c r="U46" s="78">
        <f>SUMPRODUCT(LTA!F46:AJ46,LTA!F$102:AJ$102,LTA!F$103:AJ$103)</f>
        <v>52.379999999999995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726.52</v>
      </c>
      <c r="AB46" s="117">
        <f>-STOA!N46</f>
        <v>0</v>
      </c>
      <c r="AC46">
        <f t="shared" si="0"/>
        <v>19.080721574300963</v>
      </c>
      <c r="AD46">
        <f t="shared" si="1"/>
        <v>1626.8747805314013</v>
      </c>
      <c r="AE46">
        <f>'IDT-1'!B46</f>
        <v>0</v>
      </c>
      <c r="AF46" s="26"/>
      <c r="AG46">
        <f t="shared" si="2"/>
        <v>1581.8747805314013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-260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11.7452676141518</v>
      </c>
      <c r="F47">
        <f>GT_Spot!P47</f>
        <v>0</v>
      </c>
      <c r="G47">
        <f>PPCL_NG!P47</f>
        <v>33.950000000000003</v>
      </c>
      <c r="H47">
        <f>PPCL_Spot!P47</f>
        <v>10.002857959416975</v>
      </c>
      <c r="I47">
        <f>Bawana_NG!P47</f>
        <v>82.043775599429352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624.53198060204363</v>
      </c>
      <c r="P47" s="77">
        <v>57.055243810952739</v>
      </c>
      <c r="Q47" s="77">
        <v>0</v>
      </c>
      <c r="R47" s="80">
        <v>34.499999999999993</v>
      </c>
      <c r="S47" s="80">
        <v>0</v>
      </c>
      <c r="T47" s="78">
        <f>SUMPRODUCT(LTA!F47:AJ47,LTA!F$101:AJ$101,LTA!F$103:AJ$103)</f>
        <v>280.89</v>
      </c>
      <c r="U47" s="78">
        <f>SUMPRODUCT(LTA!F47:AJ47,LTA!F$102:AJ$102,LTA!F$103:AJ$103)</f>
        <v>53.53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726.52</v>
      </c>
      <c r="AB47" s="117">
        <f>-STOA!N47</f>
        <v>0</v>
      </c>
      <c r="AC47">
        <f t="shared" si="0"/>
        <v>18.181687433486051</v>
      </c>
      <c r="AD47">
        <f t="shared" si="1"/>
        <v>1746.5874381525084</v>
      </c>
      <c r="AE47">
        <f>'IDT-1'!B47</f>
        <v>0</v>
      </c>
      <c r="AF47" s="26"/>
      <c r="AG47">
        <f t="shared" si="2"/>
        <v>1701.5874381525084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-150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11.7452676141518</v>
      </c>
      <c r="F48">
        <f>GT_Spot!P48</f>
        <v>0</v>
      </c>
      <c r="G48">
        <f>PPCL_NG!P48</f>
        <v>33.950000000000003</v>
      </c>
      <c r="H48">
        <f>PPCL_Spot!P48</f>
        <v>10.002857959416975</v>
      </c>
      <c r="I48">
        <f>Bawana_NG!P48</f>
        <v>82.043775599429352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622.92586732702807</v>
      </c>
      <c r="P48" s="77">
        <v>57.055243810952739</v>
      </c>
      <c r="Q48" s="77">
        <v>0</v>
      </c>
      <c r="R48" s="80">
        <v>34.499999999999993</v>
      </c>
      <c r="S48" s="80">
        <v>0</v>
      </c>
      <c r="T48" s="78">
        <f>SUMPRODUCT(LTA!F48:AJ48,LTA!F$101:AJ$101,LTA!F$103:AJ$103)</f>
        <v>293.77</v>
      </c>
      <c r="U48" s="78">
        <f>SUMPRODUCT(LTA!F48:AJ48,LTA!F$102:AJ$102,LTA!F$103:AJ$103)</f>
        <v>55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726.52</v>
      </c>
      <c r="AB48" s="117">
        <f>-STOA!N48</f>
        <v>0</v>
      </c>
      <c r="AC48">
        <f t="shared" si="0"/>
        <v>18.231686744010545</v>
      </c>
      <c r="AD48">
        <f t="shared" si="1"/>
        <v>1766.2813255669682</v>
      </c>
      <c r="AE48">
        <f>'IDT-1'!B48</f>
        <v>0</v>
      </c>
      <c r="AF48" s="26"/>
      <c r="AG48">
        <f t="shared" si="2"/>
        <v>1721.2813255669682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-143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7.7841346153846152</v>
      </c>
      <c r="F49">
        <f>GT_Spot!P49</f>
        <v>0</v>
      </c>
      <c r="G49">
        <f>PPCL_NG!P49</f>
        <v>33.950000000000003</v>
      </c>
      <c r="H49">
        <f>PPCL_Spot!P49</f>
        <v>8.06</v>
      </c>
      <c r="I49">
        <f>Bawana_NG!P49</f>
        <v>82.043775599429352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645.29034855861403</v>
      </c>
      <c r="P49" s="77">
        <v>58.05</v>
      </c>
      <c r="Q49" s="77">
        <v>0</v>
      </c>
      <c r="R49" s="80">
        <v>34.499999999999993</v>
      </c>
      <c r="S49" s="80">
        <v>0</v>
      </c>
      <c r="T49" s="78">
        <f>SUMPRODUCT(LTA!F49:AJ49,LTA!F$101:AJ$101,LTA!F$103:AJ$103)</f>
        <v>301.29000000000002</v>
      </c>
      <c r="U49" s="78">
        <f>SUMPRODUCT(LTA!F49:AJ49,LTA!F$102:AJ$102,LTA!F$103:AJ$103)</f>
        <v>56.1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726.52</v>
      </c>
      <c r="AB49" s="117">
        <f>-STOA!N49</f>
        <v>0</v>
      </c>
      <c r="AC49">
        <f t="shared" si="0"/>
        <v>17.387376677206166</v>
      </c>
      <c r="AD49">
        <f t="shared" si="1"/>
        <v>1958.4508820962217</v>
      </c>
      <c r="AE49">
        <f>'IDT-1'!B49</f>
        <v>0</v>
      </c>
      <c r="AF49" s="26"/>
      <c r="AG49">
        <f t="shared" si="2"/>
        <v>1913.4508820962217</v>
      </c>
      <c r="AI49" s="75">
        <f>PXIL!H49</f>
        <v>0</v>
      </c>
      <c r="AJ49" s="75">
        <f>PXIL!N49</f>
        <v>0</v>
      </c>
      <c r="AK49" s="75">
        <f>RTM_IEX!H49</f>
        <v>22.25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7.7841346153846152</v>
      </c>
      <c r="F50">
        <f>GT_Spot!P50</f>
        <v>0</v>
      </c>
      <c r="G50">
        <f>PPCL_NG!P50</f>
        <v>33.950000000000003</v>
      </c>
      <c r="H50">
        <f>PPCL_Spot!P50</f>
        <v>8.06</v>
      </c>
      <c r="I50">
        <f>Bawana_NG!P50</f>
        <v>82.043775599429352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645.26204129779649</v>
      </c>
      <c r="P50" s="77">
        <v>58.05</v>
      </c>
      <c r="Q50" s="77">
        <v>0</v>
      </c>
      <c r="R50" s="80">
        <v>34.499999999999993</v>
      </c>
      <c r="S50" s="80">
        <v>0</v>
      </c>
      <c r="T50" s="78">
        <f>SUMPRODUCT(LTA!F50:AJ50,LTA!F$101:AJ$101,LTA!F$103:AJ$103)</f>
        <v>302.34000000000003</v>
      </c>
      <c r="U50" s="78">
        <f>SUMPRODUCT(LTA!F50:AJ50,LTA!F$102:AJ$102,LTA!F$103:AJ$103)</f>
        <v>56.489999999999995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726.52</v>
      </c>
      <c r="AB50" s="117">
        <f>-STOA!N50</f>
        <v>0</v>
      </c>
      <c r="AC50">
        <f t="shared" si="0"/>
        <v>17.382727573310973</v>
      </c>
      <c r="AD50">
        <f t="shared" si="1"/>
        <v>1957.9272239392992</v>
      </c>
      <c r="AE50">
        <f>'IDT-1'!B50</f>
        <v>0</v>
      </c>
      <c r="AF50" s="26"/>
      <c r="AG50">
        <f t="shared" si="2"/>
        <v>1912.9272239392992</v>
      </c>
      <c r="AI50" s="75">
        <f>PXIL!H50</f>
        <v>0</v>
      </c>
      <c r="AJ50" s="75">
        <f>PXIL!N50</f>
        <v>0</v>
      </c>
      <c r="AK50" s="75">
        <f>RTM_IEX!H50</f>
        <v>20.309999999999999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7.7841346153846152</v>
      </c>
      <c r="F51">
        <f>GT_Spot!P51</f>
        <v>0</v>
      </c>
      <c r="G51">
        <f>PPCL_NG!P51</f>
        <v>33.950000000000003</v>
      </c>
      <c r="H51">
        <f>PPCL_Spot!P51</f>
        <v>8.06</v>
      </c>
      <c r="I51">
        <f>Bawana_NG!P51</f>
        <v>82.043775599429352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643.6009137771407</v>
      </c>
      <c r="P51" s="77">
        <v>58.05</v>
      </c>
      <c r="Q51" s="77">
        <v>0</v>
      </c>
      <c r="R51" s="80">
        <v>34.499999999999993</v>
      </c>
      <c r="S51" s="80">
        <v>0</v>
      </c>
      <c r="T51" s="78">
        <f>SUMPRODUCT(LTA!F51:AJ51,LTA!F$101:AJ$101,LTA!F$103:AJ$103)</f>
        <v>286.45</v>
      </c>
      <c r="U51" s="78">
        <f>SUMPRODUCT(LTA!F51:AJ51,LTA!F$102:AJ$102,LTA!F$103:AJ$103)</f>
        <v>57.41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726.52</v>
      </c>
      <c r="AB51" s="117">
        <f>-STOA!N51</f>
        <v>0</v>
      </c>
      <c r="AC51">
        <f t="shared" si="0"/>
        <v>17.341745731839453</v>
      </c>
      <c r="AD51">
        <f t="shared" si="1"/>
        <v>1889.0270782601153</v>
      </c>
      <c r="AE51">
        <f>'IDT-1'!B51</f>
        <v>0</v>
      </c>
      <c r="AF51" s="26"/>
      <c r="AG51">
        <f t="shared" si="2"/>
        <v>1844.0270782601153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7.7841346153846152</v>
      </c>
      <c r="F52">
        <f>GT_Spot!P52</f>
        <v>0</v>
      </c>
      <c r="G52">
        <f>PPCL_NG!P52</f>
        <v>33.950000000000003</v>
      </c>
      <c r="H52">
        <f>PPCL_Spot!P52</f>
        <v>8.06</v>
      </c>
      <c r="I52">
        <f>Bawana_NG!P52</f>
        <v>82.043775599429352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643.6009137771407</v>
      </c>
      <c r="P52" s="77">
        <v>58.05</v>
      </c>
      <c r="Q52" s="77">
        <v>0</v>
      </c>
      <c r="R52" s="80">
        <v>34.499999999999993</v>
      </c>
      <c r="S52" s="80">
        <v>0</v>
      </c>
      <c r="T52" s="78">
        <f>SUMPRODUCT(LTA!F52:AJ52,LTA!F$101:AJ$101,LTA!F$103:AJ$103)</f>
        <v>282.09000000000003</v>
      </c>
      <c r="U52" s="78">
        <f>SUMPRODUCT(LTA!F52:AJ52,LTA!F$102:AJ$102,LTA!F$103:AJ$103)</f>
        <v>58.52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726.52</v>
      </c>
      <c r="AB52" s="117">
        <f>-STOA!N52</f>
        <v>0</v>
      </c>
      <c r="AC52">
        <f t="shared" si="0"/>
        <v>17.25987696670628</v>
      </c>
      <c r="AD52">
        <f t="shared" si="1"/>
        <v>1891.8589470252484</v>
      </c>
      <c r="AE52">
        <f>'IDT-1'!B52</f>
        <v>0</v>
      </c>
      <c r="AF52" s="26"/>
      <c r="AG52">
        <f t="shared" si="2"/>
        <v>1846.8589470252484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7.5494736842105281</v>
      </c>
      <c r="F53">
        <f>GT_Spot!P53</f>
        <v>0</v>
      </c>
      <c r="G53">
        <f>PPCL_NG!P53</f>
        <v>33.950000000000003</v>
      </c>
      <c r="H53">
        <f>PPCL_Spot!P53</f>
        <v>8.06</v>
      </c>
      <c r="I53">
        <f>Bawana_NG!P53</f>
        <v>82.043775599429352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646.67374029551149</v>
      </c>
      <c r="P53" s="77">
        <v>58.05</v>
      </c>
      <c r="Q53" s="77">
        <v>0</v>
      </c>
      <c r="R53" s="80">
        <v>34.499999999999993</v>
      </c>
      <c r="S53" s="80">
        <v>0</v>
      </c>
      <c r="T53" s="78">
        <f>SUMPRODUCT(LTA!F53:AJ53,LTA!F$101:AJ$101,LTA!F$103:AJ$103)</f>
        <v>282.34000000000003</v>
      </c>
      <c r="U53" s="78">
        <f>SUMPRODUCT(LTA!F53:AJ53,LTA!F$102:AJ$102,LTA!F$103:AJ$103)</f>
        <v>57.58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726.52</v>
      </c>
      <c r="AB53" s="117">
        <f>-STOA!N53</f>
        <v>0</v>
      </c>
      <c r="AC53">
        <f t="shared" si="0"/>
        <v>17.482053508296534</v>
      </c>
      <c r="AD53">
        <f t="shared" si="1"/>
        <v>1969.1149360708548</v>
      </c>
      <c r="AE53">
        <f>'IDT-1'!B53</f>
        <v>0</v>
      </c>
      <c r="AF53" s="26"/>
      <c r="AG53">
        <f t="shared" si="2"/>
        <v>1924.1149360708548</v>
      </c>
      <c r="AI53" s="75">
        <f>PXIL!H53</f>
        <v>0</v>
      </c>
      <c r="AJ53" s="75">
        <f>PXIL!N53</f>
        <v>0</v>
      </c>
      <c r="AK53" s="75">
        <f>RTM_IEX!H53</f>
        <v>49.33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7.5494736842105281</v>
      </c>
      <c r="F54">
        <f>GT_Spot!P54</f>
        <v>0</v>
      </c>
      <c r="G54">
        <f>PPCL_NG!P54</f>
        <v>33.950000000000003</v>
      </c>
      <c r="H54">
        <f>PPCL_Spot!P54</f>
        <v>8.06</v>
      </c>
      <c r="I54">
        <f>Bawana_NG!P54</f>
        <v>82.043775599429352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646.64797320890784</v>
      </c>
      <c r="P54" s="77">
        <v>58.05</v>
      </c>
      <c r="Q54" s="77">
        <v>0</v>
      </c>
      <c r="R54" s="80">
        <v>34.499999999999993</v>
      </c>
      <c r="S54" s="80">
        <v>0</v>
      </c>
      <c r="T54" s="78">
        <f>SUMPRODUCT(LTA!F54:AJ54,LTA!F$101:AJ$101,LTA!F$103:AJ$103)</f>
        <v>254.22</v>
      </c>
      <c r="U54" s="78">
        <f>SUMPRODUCT(LTA!F54:AJ54,LTA!F$102:AJ$102,LTA!F$103:AJ$103)</f>
        <v>57.31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726.52</v>
      </c>
      <c r="AB54" s="117">
        <f>-STOA!N54</f>
        <v>0</v>
      </c>
      <c r="AC54">
        <f t="shared" si="0"/>
        <v>17.274586757934419</v>
      </c>
      <c r="AD54">
        <f t="shared" si="1"/>
        <v>1945.7466357346132</v>
      </c>
      <c r="AE54">
        <f>'IDT-1'!B54</f>
        <v>0</v>
      </c>
      <c r="AF54" s="26"/>
      <c r="AG54">
        <f t="shared" si="2"/>
        <v>1900.7466357346132</v>
      </c>
      <c r="AI54" s="75">
        <f>PXIL!H54</f>
        <v>0</v>
      </c>
      <c r="AJ54" s="75">
        <f>PXIL!N54</f>
        <v>0</v>
      </c>
      <c r="AK54" s="75">
        <f>RTM_IEX!H54</f>
        <v>54.17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7.5494736842105281</v>
      </c>
      <c r="F55">
        <f>GT_Spot!P55</f>
        <v>0</v>
      </c>
      <c r="G55">
        <f>PPCL_NG!P55</f>
        <v>33.950000000000003</v>
      </c>
      <c r="H55">
        <f>PPCL_Spot!P55</f>
        <v>8.06</v>
      </c>
      <c r="I55">
        <f>Bawana_NG!P55</f>
        <v>82.043775599429352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648.01977137894971</v>
      </c>
      <c r="P55" s="77">
        <v>58.05</v>
      </c>
      <c r="Q55" s="77">
        <v>0</v>
      </c>
      <c r="R55" s="80">
        <v>34.499999999999993</v>
      </c>
      <c r="S55" s="80">
        <v>0</v>
      </c>
      <c r="T55" s="78">
        <f>SUMPRODUCT(LTA!F55:AJ55,LTA!F$101:AJ$101,LTA!F$103:AJ$103)</f>
        <v>255.69</v>
      </c>
      <c r="U55" s="78">
        <f>SUMPRODUCT(LTA!F55:AJ55,LTA!F$102:AJ$102,LTA!F$103:AJ$103)</f>
        <v>57.43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726.52</v>
      </c>
      <c r="AB55" s="117">
        <f>-STOA!N55</f>
        <v>0</v>
      </c>
      <c r="AC55">
        <f t="shared" si="0"/>
        <v>17.658194581830791</v>
      </c>
      <c r="AD55">
        <f t="shared" si="1"/>
        <v>1988.9548260807589</v>
      </c>
      <c r="AE55">
        <f>'IDT-1'!B55</f>
        <v>0</v>
      </c>
      <c r="AF55" s="26"/>
      <c r="AG55">
        <f t="shared" si="2"/>
        <v>1943.9548260807589</v>
      </c>
      <c r="AI55" s="75">
        <f>PXIL!H55</f>
        <v>0</v>
      </c>
      <c r="AJ55" s="75">
        <f>PXIL!N55</f>
        <v>0</v>
      </c>
      <c r="AK55" s="75">
        <f>RTM_IEX!H55</f>
        <v>94.8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7.5494736842105281</v>
      </c>
      <c r="F56">
        <f>GT_Spot!P56</f>
        <v>0</v>
      </c>
      <c r="G56">
        <f>PPCL_NG!P56</f>
        <v>33.950000000000003</v>
      </c>
      <c r="H56">
        <f>PPCL_Spot!P56</f>
        <v>8.06</v>
      </c>
      <c r="I56">
        <f>Bawana_NG!P56</f>
        <v>82.043775599429352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647.98154648121749</v>
      </c>
      <c r="P56" s="77">
        <v>58.05</v>
      </c>
      <c r="Q56" s="77">
        <v>0</v>
      </c>
      <c r="R56" s="80">
        <v>34.499999999999993</v>
      </c>
      <c r="S56" s="80">
        <v>0</v>
      </c>
      <c r="T56" s="78">
        <f>SUMPRODUCT(LTA!F56:AJ56,LTA!F$101:AJ$101,LTA!F$103:AJ$103)</f>
        <v>259.08999999999997</v>
      </c>
      <c r="U56" s="78">
        <f>SUMPRODUCT(LTA!F56:AJ56,LTA!F$102:AJ$102,LTA!F$103:AJ$103)</f>
        <v>64.78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726.52</v>
      </c>
      <c r="AB56" s="117">
        <f>-STOA!N56</f>
        <v>0</v>
      </c>
      <c r="AC56">
        <f t="shared" si="0"/>
        <v>17.922738202730745</v>
      </c>
      <c r="AD56">
        <f t="shared" si="1"/>
        <v>2018.7520575621268</v>
      </c>
      <c r="AE56">
        <f>'IDT-1'!B56</f>
        <v>0</v>
      </c>
      <c r="AF56" s="26"/>
      <c r="AG56">
        <f t="shared" si="2"/>
        <v>1973.7520575621268</v>
      </c>
      <c r="AI56" s="75">
        <f>PXIL!H56</f>
        <v>0</v>
      </c>
      <c r="AJ56" s="75">
        <f>PXIL!N56</f>
        <v>0</v>
      </c>
      <c r="AK56" s="75">
        <f>RTM_IEX!H56</f>
        <v>114.15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7.5494736842105281</v>
      </c>
      <c r="F57">
        <f>GT_Spot!P57</f>
        <v>0</v>
      </c>
      <c r="G57">
        <f>PPCL_NG!P57</f>
        <v>33.950000000000003</v>
      </c>
      <c r="H57">
        <f>PPCL_Spot!P57</f>
        <v>8.06</v>
      </c>
      <c r="I57">
        <f>Bawana_NG!P57</f>
        <v>82.043775599429352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763.52402382865171</v>
      </c>
      <c r="P57" s="77">
        <v>58.05</v>
      </c>
      <c r="Q57" s="77">
        <v>0</v>
      </c>
      <c r="R57" s="80">
        <v>34.499999999999993</v>
      </c>
      <c r="S57" s="80">
        <v>0</v>
      </c>
      <c r="T57" s="78">
        <f>SUMPRODUCT(LTA!F57:AJ57,LTA!F$101:AJ$101,LTA!F$103:AJ$103)</f>
        <v>271.81</v>
      </c>
      <c r="U57" s="78">
        <f>SUMPRODUCT(LTA!F57:AJ57,LTA!F$102:AJ$102,LTA!F$103:AJ$103)</f>
        <v>75.25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726.52</v>
      </c>
      <c r="AB57" s="117">
        <f>-STOA!N57</f>
        <v>0</v>
      </c>
      <c r="AC57">
        <f t="shared" si="0"/>
        <v>19.15212000338817</v>
      </c>
      <c r="AD57">
        <f t="shared" si="1"/>
        <v>2157.2251531089037</v>
      </c>
      <c r="AE57">
        <f>'IDT-1'!B57</f>
        <v>0</v>
      </c>
      <c r="AF57" s="26"/>
      <c r="AG57">
        <f t="shared" si="2"/>
        <v>2112.2251531089037</v>
      </c>
      <c r="AI57" s="75">
        <f>PXIL!H57</f>
        <v>0</v>
      </c>
      <c r="AJ57" s="75">
        <f>PXIL!N57</f>
        <v>0</v>
      </c>
      <c r="AK57" s="75">
        <f>RTM_IEX!H57</f>
        <v>115.12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7.5494736842105281</v>
      </c>
      <c r="F58">
        <f>GT_Spot!P58</f>
        <v>0</v>
      </c>
      <c r="G58">
        <f>PPCL_NG!P58</f>
        <v>33.950000000000003</v>
      </c>
      <c r="H58">
        <f>PPCL_Spot!P58</f>
        <v>6.68</v>
      </c>
      <c r="I58">
        <f>Bawana_NG!P58</f>
        <v>82.043775599429352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763.52402382865171</v>
      </c>
      <c r="P58" s="77">
        <v>58.05</v>
      </c>
      <c r="Q58" s="77">
        <v>0</v>
      </c>
      <c r="R58" s="80">
        <v>34.499999999999993</v>
      </c>
      <c r="S58" s="80">
        <v>0</v>
      </c>
      <c r="T58" s="78">
        <f>SUMPRODUCT(LTA!F58:AJ58,LTA!F$101:AJ$101,LTA!F$103:AJ$103)</f>
        <v>287.04000000000002</v>
      </c>
      <c r="U58" s="78">
        <f>SUMPRODUCT(LTA!F58:AJ58,LTA!F$102:AJ$102,LTA!F$103:AJ$103)</f>
        <v>76.650000000000006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726.52</v>
      </c>
      <c r="AB58" s="117">
        <f>-STOA!N58</f>
        <v>0</v>
      </c>
      <c r="AC58">
        <f t="shared" si="0"/>
        <v>19.141560003388172</v>
      </c>
      <c r="AD58">
        <f t="shared" si="1"/>
        <v>2156.0357131089036</v>
      </c>
      <c r="AE58">
        <f>'IDT-1'!B58</f>
        <v>0</v>
      </c>
      <c r="AF58" s="26"/>
      <c r="AG58">
        <f t="shared" si="2"/>
        <v>2111.0357131089036</v>
      </c>
      <c r="AI58" s="75">
        <f>PXIL!H58</f>
        <v>0</v>
      </c>
      <c r="AJ58" s="75">
        <f>PXIL!N58</f>
        <v>0</v>
      </c>
      <c r="AK58" s="75">
        <f>RTM_IEX!H58</f>
        <v>98.67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7.5494736842105281</v>
      </c>
      <c r="F59">
        <f>GT_Spot!P59</f>
        <v>0</v>
      </c>
      <c r="G59">
        <f>PPCL_NG!P59</f>
        <v>33.950000000000003</v>
      </c>
      <c r="H59">
        <f>PPCL_Spot!P59</f>
        <v>6.68</v>
      </c>
      <c r="I59">
        <f>Bawana_NG!P59</f>
        <v>82.043775599429352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762.95102703979444</v>
      </c>
      <c r="P59" s="77">
        <v>58.05</v>
      </c>
      <c r="Q59" s="77">
        <v>0</v>
      </c>
      <c r="R59" s="80">
        <v>34.499999999999993</v>
      </c>
      <c r="S59" s="80">
        <v>0</v>
      </c>
      <c r="T59" s="78">
        <f>SUMPRODUCT(LTA!F59:AJ59,LTA!F$101:AJ$101,LTA!F$103:AJ$103)</f>
        <v>296.45999999999998</v>
      </c>
      <c r="U59" s="78">
        <f>SUMPRODUCT(LTA!F59:AJ59,LTA!F$102:AJ$102,LTA!F$103:AJ$103)</f>
        <v>78.960000000000008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726.52</v>
      </c>
      <c r="AB59" s="117">
        <f>-STOA!N59</f>
        <v>0</v>
      </c>
      <c r="AC59">
        <f t="shared" si="0"/>
        <v>19.367429631646221</v>
      </c>
      <c r="AD59">
        <f t="shared" si="1"/>
        <v>2181.4768466917876</v>
      </c>
      <c r="AE59">
        <f>'IDT-1'!B59</f>
        <v>0</v>
      </c>
      <c r="AF59" s="26"/>
      <c r="AG59">
        <f t="shared" si="2"/>
        <v>2181.4768466917876</v>
      </c>
      <c r="AI59" s="75">
        <f>PXIL!H59</f>
        <v>0</v>
      </c>
      <c r="AJ59" s="75">
        <f>PXIL!N59</f>
        <v>0</v>
      </c>
      <c r="AK59" s="75">
        <f>RTM_IEX!H59</f>
        <v>113.18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11.171624571250391</v>
      </c>
      <c r="F60">
        <f>GT_Spot!P60</f>
        <v>0</v>
      </c>
      <c r="G60">
        <f>PPCL_NG!P60</f>
        <v>33.950000000000003</v>
      </c>
      <c r="H60">
        <f>PPCL_Spot!P60</f>
        <v>10</v>
      </c>
      <c r="I60">
        <f>Bawana_NG!P60</f>
        <v>82.043775599429352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762.951930391784</v>
      </c>
      <c r="P60" s="77">
        <v>58.05</v>
      </c>
      <c r="Q60" s="77">
        <v>0</v>
      </c>
      <c r="R60" s="80">
        <v>34.499999999999993</v>
      </c>
      <c r="S60" s="80">
        <v>0</v>
      </c>
      <c r="T60" s="78">
        <f>SUMPRODUCT(LTA!F60:AJ60,LTA!F$101:AJ$101,LTA!F$103:AJ$103)</f>
        <v>312.64999999999998</v>
      </c>
      <c r="U60" s="78">
        <f>SUMPRODUCT(LTA!F60:AJ60,LTA!F$102:AJ$102,LTA!F$103:AJ$103)</f>
        <v>108.84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726.52</v>
      </c>
      <c r="AB60" s="117">
        <f>-STOA!N60</f>
        <v>0</v>
      </c>
      <c r="AC60">
        <f t="shared" si="0"/>
        <v>19.970256508949682</v>
      </c>
      <c r="AD60">
        <f t="shared" si="1"/>
        <v>2249.3770740535142</v>
      </c>
      <c r="AE60">
        <f>'IDT-1'!B60</f>
        <v>0</v>
      </c>
      <c r="AF60" s="26"/>
      <c r="AG60">
        <f t="shared" si="2"/>
        <v>2249.3770740535142</v>
      </c>
      <c r="AI60" s="75">
        <f>PXIL!H60</f>
        <v>0</v>
      </c>
      <c r="AJ60" s="75">
        <f>PXIL!N60</f>
        <v>0</v>
      </c>
      <c r="AK60" s="75">
        <f>RTM_IEX!H60</f>
        <v>128.66999999999999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11.171624571250391</v>
      </c>
      <c r="F61">
        <f>GT_Spot!P61</f>
        <v>0</v>
      </c>
      <c r="G61">
        <f>PPCL_NG!P61</f>
        <v>33.950000000000003</v>
      </c>
      <c r="H61">
        <f>PPCL_Spot!P61</f>
        <v>10</v>
      </c>
      <c r="I61">
        <f>Bawana_NG!P61</f>
        <v>82.043775599429352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761.95260765178398</v>
      </c>
      <c r="P61" s="77">
        <v>58.05</v>
      </c>
      <c r="Q61" s="77">
        <v>0</v>
      </c>
      <c r="R61" s="80">
        <v>34.499999999999993</v>
      </c>
      <c r="S61" s="80">
        <v>0</v>
      </c>
      <c r="T61" s="78">
        <f>SUMPRODUCT(LTA!F61:AJ61,LTA!F$101:AJ$101,LTA!F$103:AJ$103)</f>
        <v>300.96999999999997</v>
      </c>
      <c r="U61" s="78">
        <f>SUMPRODUCT(LTA!F61:AJ61,LTA!F$102:AJ$102,LTA!F$103:AJ$103)</f>
        <v>111.74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18.38</v>
      </c>
      <c r="Z61" s="75">
        <f>IEX!N61</f>
        <v>0</v>
      </c>
      <c r="AA61" s="117">
        <f>STOA!H61</f>
        <v>729.42</v>
      </c>
      <c r="AB61" s="117">
        <f>-STOA!N61</f>
        <v>0</v>
      </c>
      <c r="AC61">
        <f t="shared" si="0"/>
        <v>19.935238468837685</v>
      </c>
      <c r="AD61">
        <f t="shared" si="1"/>
        <v>2245.4327693536261</v>
      </c>
      <c r="AE61">
        <f>'IDT-1'!B61</f>
        <v>7</v>
      </c>
      <c r="AF61" s="26"/>
      <c r="AG61">
        <f t="shared" si="2"/>
        <v>2252.4327693536261</v>
      </c>
      <c r="AI61" s="75">
        <f>PXIL!H61</f>
        <v>0</v>
      </c>
      <c r="AJ61" s="75">
        <f>PXIL!N61</f>
        <v>0</v>
      </c>
      <c r="AK61" s="75">
        <f>RTM_IEX!H61</f>
        <v>113.19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10.734518241347054</v>
      </c>
      <c r="F62">
        <f>GT_Spot!P62</f>
        <v>0</v>
      </c>
      <c r="G62">
        <f>PPCL_NG!P62</f>
        <v>33.950000000000003</v>
      </c>
      <c r="H62">
        <f>PPCL_Spot!P62</f>
        <v>10</v>
      </c>
      <c r="I62">
        <f>Bawana_NG!P62</f>
        <v>82.043775599429352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761.95260765178398</v>
      </c>
      <c r="P62" s="77">
        <v>58.05</v>
      </c>
      <c r="Q62" s="77">
        <v>0</v>
      </c>
      <c r="R62" s="80">
        <v>34.499999999999993</v>
      </c>
      <c r="S62" s="80">
        <v>0</v>
      </c>
      <c r="T62" s="78">
        <f>SUMPRODUCT(LTA!F62:AJ62,LTA!F$101:AJ$101,LTA!F$103:AJ$103)</f>
        <v>248.17999999999998</v>
      </c>
      <c r="U62" s="78">
        <f>SUMPRODUCT(LTA!F62:AJ62,LTA!F$102:AJ$102,LTA!F$103:AJ$103)</f>
        <v>115.4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56.12</v>
      </c>
      <c r="Z62" s="75">
        <f>IEX!N62</f>
        <v>0</v>
      </c>
      <c r="AA62" s="117">
        <f>STOA!H62</f>
        <v>729.42</v>
      </c>
      <c r="AB62" s="117">
        <f>-STOA!N62</f>
        <v>0</v>
      </c>
      <c r="AC62">
        <f t="shared" si="0"/>
        <v>19.78856793313453</v>
      </c>
      <c r="AD62">
        <f t="shared" si="1"/>
        <v>2228.9123335594259</v>
      </c>
      <c r="AE62">
        <f>'IDT-1'!B62</f>
        <v>0</v>
      </c>
      <c r="AF62" s="26"/>
      <c r="AG62">
        <f t="shared" si="2"/>
        <v>2228.9123335594259</v>
      </c>
      <c r="AI62" s="75">
        <f>PXIL!H62</f>
        <v>0</v>
      </c>
      <c r="AJ62" s="75">
        <f>PXIL!N62</f>
        <v>0</v>
      </c>
      <c r="AK62" s="75">
        <f>RTM_IEX!H62</f>
        <v>108.35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10.734518241347054</v>
      </c>
      <c r="F63">
        <f>GT_Spot!P63</f>
        <v>0</v>
      </c>
      <c r="G63">
        <f>PPCL_NG!P63</f>
        <v>33.950000000000003</v>
      </c>
      <c r="H63">
        <f>PPCL_Spot!P63</f>
        <v>10</v>
      </c>
      <c r="I63">
        <f>Bawana_NG!P63</f>
        <v>82.043775599429352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837.53553097649672</v>
      </c>
      <c r="P63" s="77">
        <v>58.05</v>
      </c>
      <c r="Q63" s="77">
        <v>0</v>
      </c>
      <c r="R63" s="80">
        <v>34.499999999999993</v>
      </c>
      <c r="S63" s="80">
        <v>0</v>
      </c>
      <c r="T63" s="78">
        <f>SUMPRODUCT(LTA!F63:AJ63,LTA!F$101:AJ$101,LTA!F$103:AJ$103)</f>
        <v>225.83999999999997</v>
      </c>
      <c r="U63" s="78">
        <f>SUMPRODUCT(LTA!F63:AJ63,LTA!F$102:AJ$102,LTA!F$103:AJ$103)</f>
        <v>118.85999999999999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84.17</v>
      </c>
      <c r="Z63" s="75">
        <f>IEX!N63</f>
        <v>0</v>
      </c>
      <c r="AA63" s="117">
        <f>STOA!H63</f>
        <v>729.42</v>
      </c>
      <c r="AB63" s="117">
        <f>-STOA!N63</f>
        <v>0</v>
      </c>
      <c r="AC63">
        <f t="shared" si="0"/>
        <v>19.962673141846402</v>
      </c>
      <c r="AD63">
        <f t="shared" si="1"/>
        <v>2162.1411516754265</v>
      </c>
      <c r="AE63">
        <f>'IDT-1'!B63</f>
        <v>0</v>
      </c>
      <c r="AF63" s="26"/>
      <c r="AG63">
        <f t="shared" si="2"/>
        <v>2162.1411516754265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10.734518241347054</v>
      </c>
      <c r="F64">
        <f>GT_Spot!P64</f>
        <v>0</v>
      </c>
      <c r="G64">
        <f>PPCL_NG!P64</f>
        <v>33.950000000000003</v>
      </c>
      <c r="H64">
        <f>PPCL_Spot!P64</f>
        <v>10</v>
      </c>
      <c r="I64">
        <f>Bawana_NG!P64</f>
        <v>82.043775599429352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837.53553097649672</v>
      </c>
      <c r="P64" s="77">
        <v>58.05</v>
      </c>
      <c r="Q64" s="77">
        <v>0</v>
      </c>
      <c r="R64" s="80">
        <v>34.499999999999993</v>
      </c>
      <c r="S64" s="80">
        <v>0</v>
      </c>
      <c r="T64" s="78">
        <f>SUMPRODUCT(LTA!F64:AJ64,LTA!F$101:AJ$101,LTA!F$103:AJ$103)</f>
        <v>219.07</v>
      </c>
      <c r="U64" s="78">
        <f>SUMPRODUCT(LTA!F64:AJ64,LTA!F$102:AJ$102,LTA!F$103:AJ$103)</f>
        <v>116.07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119</v>
      </c>
      <c r="Z64" s="75">
        <f>IEX!N64</f>
        <v>0</v>
      </c>
      <c r="AA64" s="117">
        <f>STOA!H64</f>
        <v>728.71999999999991</v>
      </c>
      <c r="AB64" s="117">
        <f>-STOA!N64</f>
        <v>0</v>
      </c>
      <c r="AC64">
        <f t="shared" si="0"/>
        <v>19.956935953791518</v>
      </c>
      <c r="AD64">
        <f t="shared" si="1"/>
        <v>2211.7168888634815</v>
      </c>
      <c r="AE64">
        <f>'IDT-1'!B64</f>
        <v>0</v>
      </c>
      <c r="AF64" s="26"/>
      <c r="AG64">
        <f t="shared" si="2"/>
        <v>2211.7168888634815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10.734518241347054</v>
      </c>
      <c r="F65">
        <f>GT_Spot!P65</f>
        <v>0</v>
      </c>
      <c r="G65">
        <f>PPCL_NG!P65</f>
        <v>33.950000000000003</v>
      </c>
      <c r="H65">
        <f>PPCL_Spot!P65</f>
        <v>10</v>
      </c>
      <c r="I65">
        <f>Bawana_NG!P65</f>
        <v>82.043775599429352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837.51664597355966</v>
      </c>
      <c r="P65" s="77">
        <v>58.05</v>
      </c>
      <c r="Q65" s="77">
        <v>0</v>
      </c>
      <c r="R65" s="80">
        <v>34.499999999999993</v>
      </c>
      <c r="S65" s="80">
        <v>0</v>
      </c>
      <c r="T65" s="78">
        <f>SUMPRODUCT(LTA!F65:AJ65,LTA!F$101:AJ$101,LTA!F$103:AJ$103)</f>
        <v>213.53</v>
      </c>
      <c r="U65" s="78">
        <f>SUMPRODUCT(LTA!F65:AJ65,LTA!F$102:AJ$102,LTA!F$103:AJ$103)</f>
        <v>116.96000000000001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115.12</v>
      </c>
      <c r="Z65" s="75">
        <f>IEX!N65</f>
        <v>0</v>
      </c>
      <c r="AA65" s="117">
        <f>STOA!H65</f>
        <v>725.21999999999991</v>
      </c>
      <c r="AB65" s="117">
        <f>-STOA!N65</f>
        <v>0</v>
      </c>
      <c r="AC65">
        <f t="shared" si="0"/>
        <v>19.691099470366158</v>
      </c>
      <c r="AD65">
        <f t="shared" si="1"/>
        <v>2217.9338403439697</v>
      </c>
      <c r="AE65">
        <f>'IDT-1'!B65</f>
        <v>0</v>
      </c>
      <c r="AF65" s="26"/>
      <c r="AG65">
        <f t="shared" si="2"/>
        <v>2217.9338403439697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10.734518241347054</v>
      </c>
      <c r="F66">
        <f>GT_Spot!P66</f>
        <v>0</v>
      </c>
      <c r="G66">
        <f>PPCL_NG!P66</f>
        <v>33.950000000000003</v>
      </c>
      <c r="H66">
        <f>PPCL_Spot!P66</f>
        <v>10</v>
      </c>
      <c r="I66">
        <f>Bawana_NG!P66</f>
        <v>82.043775599429352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837.5219575148966</v>
      </c>
      <c r="P66" s="77">
        <v>58.05</v>
      </c>
      <c r="Q66" s="77">
        <v>0</v>
      </c>
      <c r="R66" s="80">
        <v>34.499999999999993</v>
      </c>
      <c r="S66" s="80">
        <v>0</v>
      </c>
      <c r="T66" s="78">
        <f>SUMPRODUCT(LTA!F66:AJ66,LTA!F$101:AJ$101,LTA!F$103:AJ$103)</f>
        <v>186.5</v>
      </c>
      <c r="U66" s="78">
        <f>SUMPRODUCT(LTA!F66:AJ66,LTA!F$102:AJ$102,LTA!F$103:AJ$103)</f>
        <v>118.24000000000001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119.95</v>
      </c>
      <c r="Z66" s="75">
        <f>IEX!N66</f>
        <v>0</v>
      </c>
      <c r="AA66" s="117">
        <f>STOA!H66</f>
        <v>723.81999999999994</v>
      </c>
      <c r="AB66" s="117">
        <f>-STOA!N66</f>
        <v>0</v>
      </c>
      <c r="AC66">
        <f t="shared" si="0"/>
        <v>19.494730211929927</v>
      </c>
      <c r="AD66">
        <f t="shared" si="1"/>
        <v>2195.8155211437434</v>
      </c>
      <c r="AE66">
        <f>'IDT-1'!B66</f>
        <v>0</v>
      </c>
      <c r="AF66" s="26"/>
      <c r="AG66">
        <f t="shared" si="2"/>
        <v>2195.8155211437434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10.734518241347054</v>
      </c>
      <c r="F67">
        <f>GT_Spot!P67</f>
        <v>0</v>
      </c>
      <c r="G67">
        <f>PPCL_NG!P67</f>
        <v>33.950000000000003</v>
      </c>
      <c r="H67">
        <f>PPCL_Spot!P67</f>
        <v>10</v>
      </c>
      <c r="I67">
        <f>Bawana_NG!P67</f>
        <v>82.043775599429352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836.72106686681582</v>
      </c>
      <c r="P67" s="77">
        <v>58.05</v>
      </c>
      <c r="Q67" s="77">
        <v>0</v>
      </c>
      <c r="R67" s="80">
        <v>34.499999999999993</v>
      </c>
      <c r="S67" s="80">
        <v>0</v>
      </c>
      <c r="T67" s="78">
        <f>SUMPRODUCT(LTA!F67:AJ67,LTA!F$101:AJ$101,LTA!F$103:AJ$103)</f>
        <v>116.75</v>
      </c>
      <c r="U67" s="78">
        <f>SUMPRODUCT(LTA!F67:AJ67,LTA!F$102:AJ$102,LTA!F$103:AJ$103)</f>
        <v>120.11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239.92</v>
      </c>
      <c r="Z67" s="75">
        <f>IEX!N67</f>
        <v>0</v>
      </c>
      <c r="AA67" s="117">
        <f>STOA!H67</f>
        <v>610.31000000000006</v>
      </c>
      <c r="AB67" s="117">
        <f>-STOA!N67</f>
        <v>0</v>
      </c>
      <c r="AC67">
        <f t="shared" si="0"/>
        <v>18.947186374226813</v>
      </c>
      <c r="AD67">
        <f t="shared" si="1"/>
        <v>2134.1421743333653</v>
      </c>
      <c r="AE67">
        <f>'IDT-1'!B67</f>
        <v>0</v>
      </c>
      <c r="AF67" s="26"/>
      <c r="AG67">
        <f t="shared" si="2"/>
        <v>2134.1421743333653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10.734518241347054</v>
      </c>
      <c r="F68">
        <f>GT_Spot!P68</f>
        <v>0</v>
      </c>
      <c r="G68">
        <f>PPCL_NG!P68</f>
        <v>33.950000000000003</v>
      </c>
      <c r="H68">
        <f>PPCL_Spot!P68</f>
        <v>10</v>
      </c>
      <c r="I68">
        <f>Bawana_NG!P68</f>
        <v>82.043775599429352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836.72106686681582</v>
      </c>
      <c r="P68" s="77">
        <v>58.05</v>
      </c>
      <c r="Q68" s="77">
        <v>0</v>
      </c>
      <c r="R68" s="80">
        <v>34.31</v>
      </c>
      <c r="S68" s="80">
        <v>0</v>
      </c>
      <c r="T68" s="78">
        <f>SUMPRODUCT(LTA!F68:AJ68,LTA!F$101:AJ$101,LTA!F$103:AJ$103)</f>
        <v>109.63</v>
      </c>
      <c r="U68" s="78">
        <f>SUMPRODUCT(LTA!F68:AJ68,LTA!F$102:AJ$102,LTA!F$103:AJ$103)</f>
        <v>122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242.82</v>
      </c>
      <c r="Z68" s="75">
        <f>IEX!N68</f>
        <v>0</v>
      </c>
      <c r="AA68" s="117">
        <f>STOA!H68</f>
        <v>606.81000000000006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18.894210374226812</v>
      </c>
      <c r="AD68">
        <f t="shared" ref="AD68:AD98" si="4">SUM(B68:AB68,AI68:AR68)-AC68</f>
        <v>2128.1751503333653</v>
      </c>
      <c r="AE68">
        <f>'IDT-1'!B68</f>
        <v>0</v>
      </c>
      <c r="AF68" s="26"/>
      <c r="AG68">
        <f t="shared" ref="AG68:AG98" si="5">SUM(AD68:AF68)+AT68</f>
        <v>2128.1751503333653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10.734518241347054</v>
      </c>
      <c r="F69">
        <f>GT_Spot!P69</f>
        <v>0</v>
      </c>
      <c r="G69">
        <f>PPCL_NG!P69</f>
        <v>33.950000000000003</v>
      </c>
      <c r="H69">
        <f>PPCL_Spot!P69</f>
        <v>10</v>
      </c>
      <c r="I69">
        <f>Bawana_NG!P69</f>
        <v>82.043775599429352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832.69398671974466</v>
      </c>
      <c r="P69" s="77">
        <v>58.05</v>
      </c>
      <c r="Q69" s="77">
        <v>0</v>
      </c>
      <c r="R69" s="80">
        <v>30.66</v>
      </c>
      <c r="S69" s="80">
        <v>0</v>
      </c>
      <c r="T69" s="78">
        <f>SUMPRODUCT(LTA!F69:AJ69,LTA!F$101:AJ$101,LTA!F$103:AJ$103)</f>
        <v>96.789999999999992</v>
      </c>
      <c r="U69" s="78">
        <f>SUMPRODUCT(LTA!F69:AJ69,LTA!F$102:AJ$102,LTA!F$103:AJ$103)</f>
        <v>123.44999999999999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276.67</v>
      </c>
      <c r="Z69" s="75">
        <f>IEX!N69</f>
        <v>0</v>
      </c>
      <c r="AA69" s="117">
        <f>STOA!H69</f>
        <v>606.81000000000006</v>
      </c>
      <c r="AB69" s="117">
        <f>-STOA!N69</f>
        <v>0</v>
      </c>
      <c r="AC69">
        <f t="shared" si="3"/>
        <v>19.530353337697719</v>
      </c>
      <c r="AD69">
        <f t="shared" si="4"/>
        <v>2085.3219272228234</v>
      </c>
      <c r="AE69">
        <f>'IDT-1'!B69</f>
        <v>0</v>
      </c>
      <c r="AF69" s="26"/>
      <c r="AG69">
        <f t="shared" si="5"/>
        <v>2085.3219272228234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10.734518241347054</v>
      </c>
      <c r="F70">
        <f>GT_Spot!P70</f>
        <v>0</v>
      </c>
      <c r="G70">
        <f>PPCL_NG!P70</f>
        <v>33.950000000000003</v>
      </c>
      <c r="H70">
        <f>PPCL_Spot!P70</f>
        <v>10</v>
      </c>
      <c r="I70">
        <f>Bawana_NG!P70</f>
        <v>82.043775599429352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832.69398671974466</v>
      </c>
      <c r="P70" s="77">
        <v>58.05</v>
      </c>
      <c r="Q70" s="77">
        <v>0</v>
      </c>
      <c r="R70" s="80">
        <v>28.749999999999996</v>
      </c>
      <c r="S70" s="80">
        <v>0</v>
      </c>
      <c r="T70" s="78">
        <f>SUMPRODUCT(LTA!F70:AJ70,LTA!F$101:AJ$101,LTA!F$103:AJ$103)</f>
        <v>83.24</v>
      </c>
      <c r="U70" s="78">
        <f>SUMPRODUCT(LTA!F70:AJ70,LTA!F$102:AJ$102,LTA!F$103:AJ$103)</f>
        <v>125.26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284.42</v>
      </c>
      <c r="Z70" s="75">
        <f>IEX!N70</f>
        <v>0</v>
      </c>
      <c r="AA70" s="117">
        <f>STOA!H70</f>
        <v>603.31000000000006</v>
      </c>
      <c r="AB70" s="117">
        <f>-STOA!N70</f>
        <v>0</v>
      </c>
      <c r="AC70">
        <f t="shared" si="3"/>
        <v>18.941580068932588</v>
      </c>
      <c r="AD70">
        <f t="shared" si="4"/>
        <v>2133.5107004915885</v>
      </c>
      <c r="AE70">
        <f>'IDT-1'!B70</f>
        <v>0</v>
      </c>
      <c r="AF70" s="26"/>
      <c r="AG70">
        <f t="shared" si="5"/>
        <v>2133.5107004915885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10.734518241347054</v>
      </c>
      <c r="F71">
        <f>GT_Spot!P71</f>
        <v>0</v>
      </c>
      <c r="G71">
        <f>PPCL_NG!P71</f>
        <v>33.950000000000003</v>
      </c>
      <c r="H71">
        <f>PPCL_Spot!P71</f>
        <v>10</v>
      </c>
      <c r="I71">
        <f>Bawana_NG!P71</f>
        <v>82.043775599429352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832.90006053519198</v>
      </c>
      <c r="P71" s="77">
        <v>58.05</v>
      </c>
      <c r="Q71" s="77">
        <v>0</v>
      </c>
      <c r="R71" s="80">
        <v>26.78</v>
      </c>
      <c r="S71" s="80">
        <v>0</v>
      </c>
      <c r="T71" s="78">
        <f>SUMPRODUCT(LTA!F71:AJ71,LTA!F$101:AJ$101,LTA!F$103:AJ$103)</f>
        <v>72.789999999999992</v>
      </c>
      <c r="U71" s="78">
        <f>SUMPRODUCT(LTA!F71:AJ71,LTA!F$102:AJ$102,LTA!F$103:AJ$103)</f>
        <v>114.75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322.14</v>
      </c>
      <c r="Z71" s="75">
        <f>IEX!N71</f>
        <v>0</v>
      </c>
      <c r="AA71" s="117">
        <f>STOA!H71</f>
        <v>563.79000000000008</v>
      </c>
      <c r="AB71" s="117">
        <f>-STOA!N71</f>
        <v>0</v>
      </c>
      <c r="AC71">
        <f t="shared" si="3"/>
        <v>18.913033518508524</v>
      </c>
      <c r="AD71">
        <f t="shared" si="4"/>
        <v>2130.29532085746</v>
      </c>
      <c r="AE71">
        <f>'IDT-1'!B71</f>
        <v>0</v>
      </c>
      <c r="AF71" s="26"/>
      <c r="AG71">
        <f t="shared" si="5"/>
        <v>2130.29532085746</v>
      </c>
      <c r="AI71" s="75">
        <f>PXIL!H71</f>
        <v>0</v>
      </c>
      <c r="AJ71" s="75">
        <f>PXIL!N71</f>
        <v>0</v>
      </c>
      <c r="AK71" s="75">
        <f>RTM_IEX!H71</f>
        <v>21.28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10.734518241347054</v>
      </c>
      <c r="F72">
        <f>GT_Spot!P72</f>
        <v>0</v>
      </c>
      <c r="G72">
        <f>PPCL_NG!P72</f>
        <v>33.950000000000003</v>
      </c>
      <c r="H72">
        <f>PPCL_Spot!P72</f>
        <v>10</v>
      </c>
      <c r="I72">
        <f>Bawana_NG!P72</f>
        <v>82.043775599429352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856.40851338913899</v>
      </c>
      <c r="P72" s="77">
        <v>58.05</v>
      </c>
      <c r="Q72" s="77">
        <v>0</v>
      </c>
      <c r="R72" s="80">
        <v>25.700000000000003</v>
      </c>
      <c r="S72" s="80">
        <v>0</v>
      </c>
      <c r="T72" s="78">
        <f>SUMPRODUCT(LTA!F72:AJ72,LTA!F$101:AJ$101,LTA!F$103:AJ$103)</f>
        <v>98.320000000000007</v>
      </c>
      <c r="U72" s="78">
        <f>SUMPRODUCT(LTA!F72:AJ72,LTA!F$102:AJ$102,LTA!F$103:AJ$103)</f>
        <v>114.89999999999999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305.7</v>
      </c>
      <c r="Z72" s="75">
        <f>IEX!N72</f>
        <v>0</v>
      </c>
      <c r="AA72" s="117">
        <f>STOA!H72</f>
        <v>558.8900000000001</v>
      </c>
      <c r="AB72" s="117">
        <f>-STOA!N72</f>
        <v>0</v>
      </c>
      <c r="AC72">
        <f t="shared" si="3"/>
        <v>18.987966286189842</v>
      </c>
      <c r="AD72">
        <f t="shared" si="4"/>
        <v>2132.7088409437256</v>
      </c>
      <c r="AE72">
        <f>'IDT-1'!B72</f>
        <v>0</v>
      </c>
      <c r="AF72" s="26"/>
      <c r="AG72">
        <f t="shared" si="5"/>
        <v>2132.7088409437256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10.734518241347054</v>
      </c>
      <c r="F73">
        <f>GT_Spot!P73</f>
        <v>0</v>
      </c>
      <c r="G73">
        <f>PPCL_NG!P73</f>
        <v>33.950000000000003</v>
      </c>
      <c r="H73">
        <f>PPCL_Spot!P73</f>
        <v>10</v>
      </c>
      <c r="I73">
        <f>Bawana_NG!P73</f>
        <v>82.043775599429352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856.16674375955279</v>
      </c>
      <c r="P73" s="77">
        <v>58.05</v>
      </c>
      <c r="Q73" s="77">
        <v>0</v>
      </c>
      <c r="R73" s="80">
        <v>24.6</v>
      </c>
      <c r="S73" s="80">
        <v>0</v>
      </c>
      <c r="T73" s="78">
        <f>SUMPRODUCT(LTA!F73:AJ73,LTA!F$101:AJ$101,LTA!F$103:AJ$103)</f>
        <v>90.440000000000012</v>
      </c>
      <c r="U73" s="78">
        <f>SUMPRODUCT(LTA!F73:AJ73,LTA!F$102:AJ$102,LTA!F$103:AJ$103)</f>
        <v>116.38999999999999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315.37</v>
      </c>
      <c r="Z73" s="75">
        <f>IEX!N73</f>
        <v>0</v>
      </c>
      <c r="AA73" s="117">
        <f>STOA!H73</f>
        <v>555.3900000000001</v>
      </c>
      <c r="AB73" s="117">
        <f>-STOA!N73</f>
        <v>0</v>
      </c>
      <c r="AC73">
        <f t="shared" si="3"/>
        <v>19.941938613368773</v>
      </c>
      <c r="AD73">
        <f t="shared" si="4"/>
        <v>2021.1930989869604</v>
      </c>
      <c r="AE73">
        <f>'IDT-1'!B73</f>
        <v>0</v>
      </c>
      <c r="AF73" s="26"/>
      <c r="AG73">
        <f t="shared" si="5"/>
        <v>2021.1930989869604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10.734518241347054</v>
      </c>
      <c r="F74">
        <f>GT_Spot!P74</f>
        <v>0</v>
      </c>
      <c r="G74">
        <f>PPCL_NG!P74</f>
        <v>33.950000000000003</v>
      </c>
      <c r="H74">
        <f>PPCL_Spot!P74</f>
        <v>10</v>
      </c>
      <c r="I74">
        <f>Bawana_NG!P74</f>
        <v>82.043775599429352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863.34862461955277</v>
      </c>
      <c r="P74" s="77">
        <v>58.05</v>
      </c>
      <c r="Q74" s="77">
        <v>0</v>
      </c>
      <c r="R74" s="80">
        <v>19.82</v>
      </c>
      <c r="S74" s="80">
        <v>0</v>
      </c>
      <c r="T74" s="78">
        <f>SUMPRODUCT(LTA!F74:AJ74,LTA!F$101:AJ$101,LTA!F$103:AJ$103)</f>
        <v>82.22</v>
      </c>
      <c r="U74" s="78">
        <f>SUMPRODUCT(LTA!F74:AJ74,LTA!F$102:AJ$102,LTA!F$103:AJ$103)</f>
        <v>114.91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297</v>
      </c>
      <c r="Z74" s="75">
        <f>IEX!N74</f>
        <v>0</v>
      </c>
      <c r="AA74" s="117">
        <f>STOA!H74</f>
        <v>551.8900000000001</v>
      </c>
      <c r="AB74" s="117">
        <f>-STOA!N74</f>
        <v>0</v>
      </c>
      <c r="AC74">
        <f t="shared" si="3"/>
        <v>19.365646574137738</v>
      </c>
      <c r="AD74">
        <f t="shared" si="4"/>
        <v>2028.6012718861912</v>
      </c>
      <c r="AE74">
        <f>'IDT-1'!B74</f>
        <v>0</v>
      </c>
      <c r="AF74" s="26"/>
      <c r="AG74">
        <f t="shared" si="5"/>
        <v>2028.6012718861912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-76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10.734518241347054</v>
      </c>
      <c r="F75">
        <f>GT_Spot!P75</f>
        <v>0</v>
      </c>
      <c r="G75">
        <f>PPCL_NG!P75</f>
        <v>33.950000000000003</v>
      </c>
      <c r="H75">
        <f>PPCL_Spot!P75</f>
        <v>10</v>
      </c>
      <c r="I75">
        <f>Bawana_NG!P75</f>
        <v>82.043775599429352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840.39099334014202</v>
      </c>
      <c r="P75" s="77">
        <v>58.05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68.63</v>
      </c>
      <c r="U75" s="78">
        <f>SUMPRODUCT(LTA!F75:AJ75,LTA!F$102:AJ$102,LTA!F$103:AJ$103)</f>
        <v>125.56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253.46</v>
      </c>
      <c r="Z75" s="75">
        <f>IEX!N75</f>
        <v>0</v>
      </c>
      <c r="AA75" s="117">
        <f>STOA!H75</f>
        <v>591.93000000000006</v>
      </c>
      <c r="AB75" s="117">
        <f>-STOA!N75</f>
        <v>0</v>
      </c>
      <c r="AC75">
        <f t="shared" si="3"/>
        <v>19.021312694100878</v>
      </c>
      <c r="AD75">
        <f t="shared" si="4"/>
        <v>1969.7279744868172</v>
      </c>
      <c r="AE75">
        <f>'IDT-1'!B75</f>
        <v>0</v>
      </c>
      <c r="AF75" s="26"/>
      <c r="AG75">
        <f t="shared" si="5"/>
        <v>1969.7279744868172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10.734518241347054</v>
      </c>
      <c r="F76">
        <f>GT_Spot!P76</f>
        <v>0</v>
      </c>
      <c r="G76">
        <f>PPCL_NG!P76</f>
        <v>33.950000000000003</v>
      </c>
      <c r="H76">
        <f>PPCL_Spot!P76</f>
        <v>10</v>
      </c>
      <c r="I76">
        <f>Bawana_NG!P76</f>
        <v>82.043775599429352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845.92526679268155</v>
      </c>
      <c r="P76" s="77">
        <v>58.05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53.03</v>
      </c>
      <c r="U76" s="78">
        <f>SUMPRODUCT(LTA!F76:AJ76,LTA!F$102:AJ$102,LTA!F$103:AJ$103)</f>
        <v>125.8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191.55</v>
      </c>
      <c r="Z76" s="75">
        <f>IEX!N76</f>
        <v>0</v>
      </c>
      <c r="AA76" s="117">
        <f>STOA!H76</f>
        <v>587.72</v>
      </c>
      <c r="AB76" s="117">
        <f>-STOA!N76</f>
        <v>0</v>
      </c>
      <c r="AC76">
        <f t="shared" si="3"/>
        <v>18.148793367472734</v>
      </c>
      <c r="AD76">
        <f t="shared" si="4"/>
        <v>1917.6547672659851</v>
      </c>
      <c r="AE76">
        <f>'IDT-1'!B76</f>
        <v>62.561999999999998</v>
      </c>
      <c r="AF76" s="26"/>
      <c r="AG76">
        <f t="shared" si="5"/>
        <v>1980.216767265985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10.734518241347054</v>
      </c>
      <c r="F77">
        <f>GT_Spot!P77</f>
        <v>0</v>
      </c>
      <c r="G77">
        <f>PPCL_NG!P77</f>
        <v>33.950000000000003</v>
      </c>
      <c r="H77">
        <f>PPCL_Spot!P77</f>
        <v>10</v>
      </c>
      <c r="I77">
        <f>Bawana_NG!P77</f>
        <v>82.043775599429352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891.43863787764008</v>
      </c>
      <c r="P77" s="77">
        <v>58.05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38.11</v>
      </c>
      <c r="U77" s="78">
        <f>SUMPRODUCT(LTA!F77:AJ77,LTA!F$102:AJ$102,LTA!F$103:AJ$103)</f>
        <v>130.13999999999999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89</v>
      </c>
      <c r="Z77" s="75">
        <f>IEX!N77</f>
        <v>0</v>
      </c>
      <c r="AA77" s="117">
        <f>STOA!H77</f>
        <v>584.71</v>
      </c>
      <c r="AB77" s="117">
        <f>-STOA!N77</f>
        <v>0</v>
      </c>
      <c r="AC77">
        <f t="shared" si="3"/>
        <v>17.260935207354507</v>
      </c>
      <c r="AD77">
        <f t="shared" si="4"/>
        <v>1877.9159965110616</v>
      </c>
      <c r="AE77">
        <f>'IDT-1'!B77</f>
        <v>168.22899999999998</v>
      </c>
      <c r="AF77" s="26"/>
      <c r="AG77">
        <f t="shared" si="5"/>
        <v>2046.1449965110617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11.7452676141518</v>
      </c>
      <c r="F78">
        <f>GT_Spot!P78</f>
        <v>0</v>
      </c>
      <c r="G78">
        <f>PPCL_NG!P78</f>
        <v>33.950000000000003</v>
      </c>
      <c r="H78">
        <f>PPCL_Spot!P78</f>
        <v>10</v>
      </c>
      <c r="I78">
        <f>Bawana_NG!P78</f>
        <v>82.043775599429352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900.44368873287067</v>
      </c>
      <c r="P78" s="77">
        <v>58.05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23.83</v>
      </c>
      <c r="U78" s="78">
        <f>SUMPRODUCT(LTA!F78:AJ78,LTA!F$102:AJ$102,LTA!F$103:AJ$103)</f>
        <v>130.13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63.85</v>
      </c>
      <c r="Z78" s="75">
        <f>IEX!N78</f>
        <v>0</v>
      </c>
      <c r="AA78" s="117">
        <f>STOA!H78</f>
        <v>581.73</v>
      </c>
      <c r="AB78" s="117">
        <f>-STOA!N78</f>
        <v>0</v>
      </c>
      <c r="AC78">
        <f t="shared" si="3"/>
        <v>17.046803269538785</v>
      </c>
      <c r="AD78">
        <f t="shared" si="4"/>
        <v>1837.7259286769129</v>
      </c>
      <c r="AE78">
        <f>'IDT-1'!B78</f>
        <v>182.09699999999998</v>
      </c>
      <c r="AF78" s="26"/>
      <c r="AG78">
        <f t="shared" si="5"/>
        <v>2019.8229286769129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11.7452676141518</v>
      </c>
      <c r="F79">
        <f>GT_Spot!P79</f>
        <v>0</v>
      </c>
      <c r="G79">
        <f>PPCL_NG!P79</f>
        <v>33.950000000000003</v>
      </c>
      <c r="H79">
        <f>PPCL_Spot!P79</f>
        <v>10</v>
      </c>
      <c r="I79">
        <f>Bawana_NG!P79</f>
        <v>78.284899239953987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918.42116933461421</v>
      </c>
      <c r="P79" s="77">
        <v>92.30548360266161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17.329999999999998</v>
      </c>
      <c r="U79" s="78">
        <f>SUMPRODUCT(LTA!F79:AJ79,LTA!F$102:AJ$102,LTA!F$103:AJ$103)</f>
        <v>130.76999999999998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724.18</v>
      </c>
      <c r="AB79" s="117">
        <f>-STOA!N79</f>
        <v>0</v>
      </c>
      <c r="AC79">
        <f t="shared" si="3"/>
        <v>18.388709195762225</v>
      </c>
      <c r="AD79">
        <f t="shared" si="4"/>
        <v>1926.5981105956193</v>
      </c>
      <c r="AE79">
        <f>'IDT-1'!B79</f>
        <v>93</v>
      </c>
      <c r="AF79" s="26"/>
      <c r="AG79">
        <f t="shared" si="5"/>
        <v>2019.5981105956193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11.7452676141518</v>
      </c>
      <c r="F80">
        <f>GT_Spot!P80</f>
        <v>0</v>
      </c>
      <c r="G80">
        <f>PPCL_NG!P80</f>
        <v>33.950000000000003</v>
      </c>
      <c r="H80">
        <f>PPCL_Spot!P80</f>
        <v>10</v>
      </c>
      <c r="I80">
        <f>Bawana_NG!P80</f>
        <v>78.284899239953987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931.88605104866167</v>
      </c>
      <c r="P80" s="77">
        <v>118.24548346705001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10.72</v>
      </c>
      <c r="U80" s="78">
        <f>SUMPRODUCT(LTA!F80:AJ80,LTA!F$102:AJ$102,LTA!F$103:AJ$103)</f>
        <v>130.36000000000001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722.36</v>
      </c>
      <c r="AB80" s="117">
        <f>-STOA!N80</f>
        <v>0</v>
      </c>
      <c r="AC80">
        <f t="shared" si="3"/>
        <v>18.817486449051977</v>
      </c>
      <c r="AD80">
        <f t="shared" si="4"/>
        <v>1938.7342149207657</v>
      </c>
      <c r="AE80">
        <f>'IDT-1'!B80</f>
        <v>118</v>
      </c>
      <c r="AF80" s="26"/>
      <c r="AG80">
        <f t="shared" si="5"/>
        <v>2056.7342149207657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7.7841346153846152</v>
      </c>
      <c r="F81">
        <f>GT_Spot!P81</f>
        <v>0</v>
      </c>
      <c r="G81">
        <f>PPCL_NG!P81</f>
        <v>33.950000000000003</v>
      </c>
      <c r="H81">
        <f>PPCL_Spot!P81</f>
        <v>7.27</v>
      </c>
      <c r="I81">
        <f>Bawana_NG!P81</f>
        <v>78.284899239953987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964.8677872364085</v>
      </c>
      <c r="P81" s="77">
        <v>118.24548346705001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4.74</v>
      </c>
      <c r="U81" s="78">
        <f>SUMPRODUCT(LTA!F81:AJ81,LTA!F$102:AJ$102,LTA!F$103:AJ$103)</f>
        <v>130.89000000000001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721.26</v>
      </c>
      <c r="AB81" s="117">
        <f>-STOA!N81</f>
        <v>0</v>
      </c>
      <c r="AC81">
        <f t="shared" si="3"/>
        <v>18.937934991981827</v>
      </c>
      <c r="AD81">
        <f t="shared" si="4"/>
        <v>1964.3543695668154</v>
      </c>
      <c r="AE81">
        <f>'IDT-1'!B81</f>
        <v>153</v>
      </c>
      <c r="AF81" s="26"/>
      <c r="AG81">
        <f t="shared" si="5"/>
        <v>2117.3543695668154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7.7841346153846152</v>
      </c>
      <c r="F82">
        <f>GT_Spot!P82</f>
        <v>0</v>
      </c>
      <c r="G82">
        <f>PPCL_NG!P82</f>
        <v>33.950000000000003</v>
      </c>
      <c r="H82">
        <f>PPCL_Spot!P82</f>
        <v>7.27</v>
      </c>
      <c r="I82">
        <f>Bawana_NG!P82</f>
        <v>78.284899239953987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964.86668251449441</v>
      </c>
      <c r="P82" s="77">
        <v>118.24548346705001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109.16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35.79</v>
      </c>
      <c r="Z82" s="75">
        <f>IEX!N82</f>
        <v>0</v>
      </c>
      <c r="AA82" s="117">
        <f>STOA!H82</f>
        <v>720.89</v>
      </c>
      <c r="AB82" s="117">
        <f>-STOA!N82</f>
        <v>0</v>
      </c>
      <c r="AC82">
        <f t="shared" si="3"/>
        <v>18.998929015384586</v>
      </c>
      <c r="AD82">
        <f t="shared" si="4"/>
        <v>1975.2422708214983</v>
      </c>
      <c r="AE82">
        <f>'IDT-1'!B82</f>
        <v>164.41399999999999</v>
      </c>
      <c r="AF82" s="26"/>
      <c r="AG82">
        <f t="shared" si="5"/>
        <v>2139.6562708214983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12.18215905654672</v>
      </c>
      <c r="F83">
        <f>GT_Spot!P83</f>
        <v>0</v>
      </c>
      <c r="G83">
        <f>PPCL_NG!P83</f>
        <v>33.950000000000003</v>
      </c>
      <c r="H83">
        <f>PPCL_Spot!P83</f>
        <v>10.003125976867771</v>
      </c>
      <c r="I83">
        <f>Bawana_NG!P83</f>
        <v>78.284899239953987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974.27282474238177</v>
      </c>
      <c r="P83" s="77">
        <v>118.24548346705001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103.06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753.09999999999991</v>
      </c>
      <c r="AB83" s="117">
        <f>-STOA!N83</f>
        <v>0</v>
      </c>
      <c r="AC83">
        <f t="shared" si="3"/>
        <v>19.858304667666236</v>
      </c>
      <c r="AD83">
        <f t="shared" si="4"/>
        <v>1891.2401878151336</v>
      </c>
      <c r="AE83">
        <f>'IDT-1'!B83</f>
        <v>149.86000000000001</v>
      </c>
      <c r="AF83" s="26"/>
      <c r="AG83">
        <f t="shared" si="5"/>
        <v>2080.8401878151335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-172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39.74</v>
      </c>
      <c r="AU83">
        <v>81</v>
      </c>
    </row>
    <row r="84" spans="1:47">
      <c r="A84" t="s">
        <v>126</v>
      </c>
      <c r="E84">
        <f>GT_NG!P84</f>
        <v>12.18215905654672</v>
      </c>
      <c r="F84">
        <f>GT_Spot!P84</f>
        <v>0</v>
      </c>
      <c r="G84">
        <f>PPCL_NG!P84</f>
        <v>33.950000000000003</v>
      </c>
      <c r="H84">
        <f>PPCL_Spot!P84</f>
        <v>10.003125976867771</v>
      </c>
      <c r="I84">
        <f>Bawana_NG!P84</f>
        <v>78.284899239953987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981.28391425312941</v>
      </c>
      <c r="P84" s="77">
        <v>118.24548346705001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102.78999999999999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27.09</v>
      </c>
      <c r="Z84" s="75">
        <f>IEX!N84</f>
        <v>0</v>
      </c>
      <c r="AA84" s="117">
        <f>STOA!H84</f>
        <v>753.09999999999991</v>
      </c>
      <c r="AB84" s="117">
        <f>-STOA!N84</f>
        <v>0</v>
      </c>
      <c r="AC84">
        <f t="shared" si="3"/>
        <v>20.022846342527885</v>
      </c>
      <c r="AD84">
        <f t="shared" si="4"/>
        <v>1939.90673565102</v>
      </c>
      <c r="AE84">
        <f>'IDT-1'!B84</f>
        <v>139.88999999999999</v>
      </c>
      <c r="AF84" s="26"/>
      <c r="AG84">
        <f t="shared" si="5"/>
        <v>2119.5367356510196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39.74</v>
      </c>
      <c r="AU84">
        <v>82</v>
      </c>
    </row>
    <row r="85" spans="1:47">
      <c r="A85" t="s">
        <v>127</v>
      </c>
      <c r="E85">
        <f>GT_NG!P85</f>
        <v>7.7841346153846152</v>
      </c>
      <c r="F85">
        <f>GT_Spot!P85</f>
        <v>0</v>
      </c>
      <c r="G85">
        <f>PPCL_NG!P85</f>
        <v>33.950000000000003</v>
      </c>
      <c r="H85">
        <f>PPCL_Spot!P85</f>
        <v>7.27</v>
      </c>
      <c r="I85">
        <f>Bawana_NG!P85</f>
        <v>78.284899239953987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977.86276310464621</v>
      </c>
      <c r="P85" s="77">
        <v>118.24548346705001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101.80000000000001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840.16999999999985</v>
      </c>
      <c r="AB85" s="117">
        <f>-STOA!N85</f>
        <v>0</v>
      </c>
      <c r="AC85">
        <f t="shared" si="3"/>
        <v>19.809872907144509</v>
      </c>
      <c r="AD85">
        <f t="shared" si="4"/>
        <v>2060.5574075198901</v>
      </c>
      <c r="AE85">
        <f>'IDT-1'!B85</f>
        <v>127.164</v>
      </c>
      <c r="AF85" s="26"/>
      <c r="AG85">
        <f t="shared" si="5"/>
        <v>2227.4614075198901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39.74</v>
      </c>
      <c r="AU85">
        <v>83</v>
      </c>
    </row>
    <row r="86" spans="1:47">
      <c r="A86" t="s">
        <v>128</v>
      </c>
      <c r="E86">
        <f>GT_NG!P86</f>
        <v>7.7841346153846152</v>
      </c>
      <c r="F86">
        <f>GT_Spot!P86</f>
        <v>0</v>
      </c>
      <c r="G86">
        <f>PPCL_NG!P86</f>
        <v>33.950000000000003</v>
      </c>
      <c r="H86">
        <f>PPCL_Spot!P86</f>
        <v>7.27</v>
      </c>
      <c r="I86">
        <f>Bawana_NG!P86</f>
        <v>78.284899239953987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976.24013826544615</v>
      </c>
      <c r="P86" s="77">
        <v>118.24548346705001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99.27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85.13</v>
      </c>
      <c r="Z86" s="75">
        <f>IEX!N86</f>
        <v>0</v>
      </c>
      <c r="AA86" s="117">
        <f>STOA!H86</f>
        <v>840.16999999999985</v>
      </c>
      <c r="AB86" s="117">
        <f>-STOA!N86</f>
        <v>0</v>
      </c>
      <c r="AC86">
        <f t="shared" si="3"/>
        <v>20.602376956259302</v>
      </c>
      <c r="AD86">
        <f t="shared" si="4"/>
        <v>2131.7422786315751</v>
      </c>
      <c r="AE86">
        <f>'IDT-1'!B86</f>
        <v>90.031000000000006</v>
      </c>
      <c r="AF86" s="26"/>
      <c r="AG86">
        <f t="shared" si="5"/>
        <v>2261.5132786315748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39.74</v>
      </c>
      <c r="AU86">
        <v>84</v>
      </c>
    </row>
    <row r="87" spans="1:47">
      <c r="A87" t="s">
        <v>129</v>
      </c>
      <c r="E87">
        <f>GT_NG!P87</f>
        <v>7.7841346153846152</v>
      </c>
      <c r="F87">
        <f>GT_Spot!P87</f>
        <v>0</v>
      </c>
      <c r="G87">
        <f>PPCL_NG!P87</f>
        <v>33.950000000000003</v>
      </c>
      <c r="H87">
        <f>PPCL_Spot!P87</f>
        <v>6.82</v>
      </c>
      <c r="I87">
        <f>Bawana_NG!P87</f>
        <v>78.284899239953987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957.4489068926772</v>
      </c>
      <c r="P87" s="77">
        <v>118.24548346705001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94.649999999999991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5.8</v>
      </c>
      <c r="Z87" s="75">
        <f>IEX!N87</f>
        <v>0</v>
      </c>
      <c r="AA87" s="117">
        <f>STOA!H87</f>
        <v>995.86999999999989</v>
      </c>
      <c r="AB87" s="117">
        <f>-STOA!N87</f>
        <v>0</v>
      </c>
      <c r="AC87">
        <f t="shared" si="3"/>
        <v>20.229910133092581</v>
      </c>
      <c r="AD87">
        <f t="shared" si="4"/>
        <v>2278.6235140819731</v>
      </c>
      <c r="AE87">
        <f>'IDT-1'!B87</f>
        <v>77.102000000000004</v>
      </c>
      <c r="AF87" s="26"/>
      <c r="AG87">
        <f t="shared" si="5"/>
        <v>2395.4655140819727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39.74</v>
      </c>
      <c r="AU87">
        <v>85</v>
      </c>
    </row>
    <row r="88" spans="1:47">
      <c r="A88" t="s">
        <v>130</v>
      </c>
      <c r="E88">
        <f>GT_NG!P88</f>
        <v>7.7841346153846152</v>
      </c>
      <c r="F88">
        <f>GT_Spot!P88</f>
        <v>0</v>
      </c>
      <c r="G88">
        <f>PPCL_NG!P88</f>
        <v>33.950000000000003</v>
      </c>
      <c r="H88">
        <f>PPCL_Spot!P88</f>
        <v>6.82</v>
      </c>
      <c r="I88">
        <f>Bawana_NG!P88</f>
        <v>78.284899239953987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957.4489068926772</v>
      </c>
      <c r="P88" s="77">
        <v>118.24548346705001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91.639999999999986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118.01</v>
      </c>
      <c r="Z88" s="75">
        <f>IEX!N88</f>
        <v>0</v>
      </c>
      <c r="AA88" s="117">
        <f>STOA!H88</f>
        <v>995.86999999999989</v>
      </c>
      <c r="AB88" s="117">
        <f>-STOA!N88</f>
        <v>0</v>
      </c>
      <c r="AC88">
        <f t="shared" si="3"/>
        <v>21.190870133092584</v>
      </c>
      <c r="AD88">
        <f t="shared" si="4"/>
        <v>2386.8625540819735</v>
      </c>
      <c r="AE88">
        <f>'IDT-1'!B88</f>
        <v>18.617000000000001</v>
      </c>
      <c r="AF88" s="26"/>
      <c r="AG88">
        <f t="shared" si="5"/>
        <v>2445.2195540819735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39.74</v>
      </c>
      <c r="AU88">
        <v>86</v>
      </c>
    </row>
    <row r="89" spans="1:47">
      <c r="A89" t="s">
        <v>131</v>
      </c>
      <c r="E89">
        <f>GT_NG!P89</f>
        <v>7.7841346153846152</v>
      </c>
      <c r="F89">
        <f>GT_Spot!P89</f>
        <v>0</v>
      </c>
      <c r="G89">
        <f>PPCL_NG!P89</f>
        <v>33.950000000000003</v>
      </c>
      <c r="H89">
        <f>PPCL_Spot!P89</f>
        <v>6.82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970.36343645920795</v>
      </c>
      <c r="P89" s="77">
        <v>118.76449246464178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90.080000000000013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178.96</v>
      </c>
      <c r="Z89" s="75">
        <f>IEX!N89</f>
        <v>0</v>
      </c>
      <c r="AA89" s="117">
        <f>STOA!H89</f>
        <v>995.86999999999989</v>
      </c>
      <c r="AB89" s="117">
        <f>-STOA!N89</f>
        <v>0</v>
      </c>
      <c r="AC89">
        <f t="shared" si="3"/>
        <v>22.393994159145262</v>
      </c>
      <c r="AD89">
        <f t="shared" si="4"/>
        <v>2522.3780693800886</v>
      </c>
      <c r="AE89">
        <f>'IDT-1'!B89</f>
        <v>0</v>
      </c>
      <c r="AF89" s="26"/>
      <c r="AG89">
        <f t="shared" si="5"/>
        <v>2562.1180693800884</v>
      </c>
      <c r="AI89" s="75">
        <f>PXIL!H89</f>
        <v>0</v>
      </c>
      <c r="AJ89" s="75">
        <f>PXIL!N89</f>
        <v>0</v>
      </c>
      <c r="AK89" s="75">
        <f>RTM_IEX!H89</f>
        <v>42.56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39.74</v>
      </c>
      <c r="AU89">
        <v>87</v>
      </c>
    </row>
    <row r="90" spans="1:47">
      <c r="A90" t="s">
        <v>132</v>
      </c>
      <c r="E90">
        <f>GT_NG!P90</f>
        <v>7.7841346153846152</v>
      </c>
      <c r="F90">
        <f>GT_Spot!P90</f>
        <v>0</v>
      </c>
      <c r="G90">
        <f>PPCL_NG!P90</f>
        <v>33.950000000000003</v>
      </c>
      <c r="H90">
        <f>PPCL_Spot!P90</f>
        <v>6.82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970.36343645920795</v>
      </c>
      <c r="P90" s="77">
        <v>118.76449246464178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88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226.37</v>
      </c>
      <c r="Z90" s="75">
        <f>IEX!N90</f>
        <v>0</v>
      </c>
      <c r="AA90" s="117">
        <f>STOA!H90</f>
        <v>995.86999999999989</v>
      </c>
      <c r="AB90" s="117">
        <f>-STOA!N90</f>
        <v>0</v>
      </c>
      <c r="AC90">
        <f t="shared" si="3"/>
        <v>22.733322159145263</v>
      </c>
      <c r="AD90">
        <f t="shared" si="4"/>
        <v>2560.598741380089</v>
      </c>
      <c r="AE90">
        <f>'IDT-1'!B90</f>
        <v>0</v>
      </c>
      <c r="AF90" s="26"/>
      <c r="AG90">
        <f t="shared" si="5"/>
        <v>2600.3387413800888</v>
      </c>
      <c r="AI90" s="75">
        <f>PXIL!H90</f>
        <v>0</v>
      </c>
      <c r="AJ90" s="75">
        <f>PXIL!N90</f>
        <v>0</v>
      </c>
      <c r="AK90" s="75">
        <f>RTM_IEX!H90</f>
        <v>35.79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39.74</v>
      </c>
      <c r="AU90">
        <v>88</v>
      </c>
    </row>
    <row r="91" spans="1:47">
      <c r="A91" t="s">
        <v>133</v>
      </c>
      <c r="E91">
        <f>GT_NG!P91</f>
        <v>12.18215905654672</v>
      </c>
      <c r="F91">
        <f>GT_Spot!P91</f>
        <v>0</v>
      </c>
      <c r="G91">
        <f>PPCL_NG!P91</f>
        <v>33.950000000000003</v>
      </c>
      <c r="H91">
        <f>PPCL_Spot!P91</f>
        <v>10.000000000000002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991.83124185005738</v>
      </c>
      <c r="P91" s="77">
        <v>118.24548302074182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84.68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114.15</v>
      </c>
      <c r="Z91" s="75">
        <f>IEX!N91</f>
        <v>0</v>
      </c>
      <c r="AA91" s="117">
        <f>STOA!H91</f>
        <v>1126.48</v>
      </c>
      <c r="AB91" s="117">
        <f>-STOA!N91</f>
        <v>0</v>
      </c>
      <c r="AC91">
        <f t="shared" si="3"/>
        <v>23.747054178560646</v>
      </c>
      <c r="AD91">
        <f t="shared" si="4"/>
        <v>2674.7818297487852</v>
      </c>
      <c r="AE91">
        <f>'IDT-1'!B91</f>
        <v>0</v>
      </c>
      <c r="AF91" s="26"/>
      <c r="AG91">
        <f t="shared" si="5"/>
        <v>2714.521829748785</v>
      </c>
      <c r="AI91" s="75">
        <f>PXIL!H91</f>
        <v>0</v>
      </c>
      <c r="AJ91" s="75">
        <f>PXIL!N91</f>
        <v>0</v>
      </c>
      <c r="AK91" s="75">
        <f>RTM_IEX!H91</f>
        <v>107.39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39.74</v>
      </c>
      <c r="AU91">
        <v>89</v>
      </c>
    </row>
    <row r="92" spans="1:47">
      <c r="A92" t="s">
        <v>134</v>
      </c>
      <c r="E92">
        <f>GT_NG!P92</f>
        <v>12.18215905654672</v>
      </c>
      <c r="F92">
        <f>GT_Spot!P92</f>
        <v>0</v>
      </c>
      <c r="G92">
        <f>PPCL_NG!P92</f>
        <v>33.950000000000003</v>
      </c>
      <c r="H92">
        <f>PPCL_Spot!P92</f>
        <v>10.000000000000002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1011.1802741760455</v>
      </c>
      <c r="P92" s="77">
        <v>118.24548302074182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82.699999999999989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147.03</v>
      </c>
      <c r="Z92" s="75">
        <f>IEX!N92</f>
        <v>0</v>
      </c>
      <c r="AA92" s="117">
        <f>STOA!H92</f>
        <v>1126.48</v>
      </c>
      <c r="AB92" s="117">
        <f>-STOA!N92</f>
        <v>0</v>
      </c>
      <c r="AC92">
        <f t="shared" si="3"/>
        <v>24.01034166302934</v>
      </c>
      <c r="AD92">
        <f t="shared" si="4"/>
        <v>2704.4375745903044</v>
      </c>
      <c r="AE92">
        <f>'IDT-1'!B92</f>
        <v>0</v>
      </c>
      <c r="AF92" s="26"/>
      <c r="AG92">
        <f t="shared" si="5"/>
        <v>2744.1775745903042</v>
      </c>
      <c r="AI92" s="75">
        <f>PXIL!H92</f>
        <v>0</v>
      </c>
      <c r="AJ92" s="75">
        <f>PXIL!N92</f>
        <v>0</v>
      </c>
      <c r="AK92" s="75">
        <f>RTM_IEX!H92</f>
        <v>87.06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39.74</v>
      </c>
      <c r="AU92">
        <v>90</v>
      </c>
    </row>
    <row r="93" spans="1:47">
      <c r="A93" t="s">
        <v>135</v>
      </c>
      <c r="E93">
        <f>GT_NG!P93</f>
        <v>12.18215905654672</v>
      </c>
      <c r="F93">
        <f>GT_Spot!P93</f>
        <v>0</v>
      </c>
      <c r="G93">
        <f>PPCL_NG!P93</f>
        <v>33.950000000000003</v>
      </c>
      <c r="H93">
        <f>PPCL_Spot!P93</f>
        <v>10.000000000000002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1037.1047650201015</v>
      </c>
      <c r="P93" s="77">
        <v>118.24548302074182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101.47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172.2</v>
      </c>
      <c r="Z93" s="75">
        <f>IEX!N93</f>
        <v>0</v>
      </c>
      <c r="AA93" s="117">
        <f>STOA!H93</f>
        <v>1126.48</v>
      </c>
      <c r="AB93" s="117">
        <f>-STOA!N93</f>
        <v>0</v>
      </c>
      <c r="AC93">
        <f t="shared" si="3"/>
        <v>24.906133182457037</v>
      </c>
      <c r="AD93">
        <f t="shared" si="4"/>
        <v>2805.3362739149334</v>
      </c>
      <c r="AE93">
        <f>'IDT-1'!B93</f>
        <v>0</v>
      </c>
      <c r="AF93" s="26"/>
      <c r="AG93">
        <f t="shared" si="5"/>
        <v>2845.0762739149332</v>
      </c>
      <c r="AI93" s="75">
        <f>PXIL!H93</f>
        <v>0</v>
      </c>
      <c r="AJ93" s="75">
        <f>PXIL!N93</f>
        <v>0</v>
      </c>
      <c r="AK93" s="75">
        <f>RTM_IEX!H93</f>
        <v>118.99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39.74</v>
      </c>
      <c r="AU93">
        <v>91</v>
      </c>
    </row>
    <row r="94" spans="1:47">
      <c r="A94" t="s">
        <v>136</v>
      </c>
      <c r="E94">
        <f>GT_NG!P94</f>
        <v>12.18215905654672</v>
      </c>
      <c r="F94">
        <f>GT_Spot!P94</f>
        <v>0</v>
      </c>
      <c r="G94">
        <f>PPCL_NG!P94</f>
        <v>33.950000000000003</v>
      </c>
      <c r="H94">
        <f>PPCL_Spot!P94</f>
        <v>10.000000000000002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1057.6487029459095</v>
      </c>
      <c r="P94" s="77">
        <v>118.24548302074182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97.14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190.57</v>
      </c>
      <c r="Z94" s="75">
        <f>IEX!N94</f>
        <v>0</v>
      </c>
      <c r="AA94" s="117">
        <f>STOA!H94</f>
        <v>1126.48</v>
      </c>
      <c r="AB94" s="117">
        <f>-STOA!N94</f>
        <v>0</v>
      </c>
      <c r="AC94">
        <f t="shared" si="3"/>
        <v>25.235991836204143</v>
      </c>
      <c r="AD94">
        <f t="shared" si="4"/>
        <v>2842.4903531869941</v>
      </c>
      <c r="AE94">
        <f>'IDT-1'!B94</f>
        <v>0</v>
      </c>
      <c r="AF94" s="26"/>
      <c r="AG94">
        <f t="shared" si="5"/>
        <v>2882.2303531869939</v>
      </c>
      <c r="AI94" s="75">
        <f>PXIL!H94</f>
        <v>0</v>
      </c>
      <c r="AJ94" s="75">
        <f>PXIL!N94</f>
        <v>0</v>
      </c>
      <c r="AK94" s="75">
        <f>RTM_IEX!H94</f>
        <v>121.89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39.74</v>
      </c>
      <c r="AU94">
        <v>92</v>
      </c>
    </row>
    <row r="95" spans="1:47">
      <c r="A95" t="s">
        <v>137</v>
      </c>
      <c r="E95">
        <f>GT_NG!P95</f>
        <v>12.18215905654672</v>
      </c>
      <c r="F95">
        <f>GT_Spot!P95</f>
        <v>0</v>
      </c>
      <c r="G95">
        <f>PPCL_NG!P95</f>
        <v>33.950000000000003</v>
      </c>
      <c r="H95">
        <f>PPCL_Spot!P95</f>
        <v>10.000000000000002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1039.5387089952533</v>
      </c>
      <c r="P95" s="77">
        <v>118.24548302074182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94.710000000000008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216.69</v>
      </c>
      <c r="Z95" s="75">
        <f>IEX!N95</f>
        <v>0</v>
      </c>
      <c r="AA95" s="117">
        <f>STOA!H95</f>
        <v>1126.48</v>
      </c>
      <c r="AB95" s="117">
        <f>-STOA!N95</f>
        <v>0</v>
      </c>
      <c r="AC95">
        <f t="shared" si="3"/>
        <v>25.16594388943837</v>
      </c>
      <c r="AD95">
        <f t="shared" si="4"/>
        <v>2834.6004071831035</v>
      </c>
      <c r="AE95">
        <f>'IDT-1'!B95</f>
        <v>0</v>
      </c>
      <c r="AF95" s="26"/>
      <c r="AG95">
        <f t="shared" si="5"/>
        <v>2874.3404071831033</v>
      </c>
      <c r="AI95" s="75">
        <f>PXIL!H95</f>
        <v>0</v>
      </c>
      <c r="AJ95" s="75">
        <f>PXIL!N95</f>
        <v>0</v>
      </c>
      <c r="AK95" s="75">
        <f>RTM_IEX!H95</f>
        <v>108.35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39.74</v>
      </c>
      <c r="AU95">
        <v>93</v>
      </c>
    </row>
    <row r="96" spans="1:47">
      <c r="A96" t="s">
        <v>138</v>
      </c>
      <c r="E96">
        <f>GT_NG!P96</f>
        <v>12.18215905654672</v>
      </c>
      <c r="F96">
        <f>GT_Spot!P96</f>
        <v>0</v>
      </c>
      <c r="G96">
        <f>PPCL_NG!P96</f>
        <v>33.950000000000003</v>
      </c>
      <c r="H96">
        <f>PPCL_Spot!P96</f>
        <v>10.000000000000002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1039.4064656093508</v>
      </c>
      <c r="P96" s="77">
        <v>118.24548302074182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92.49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225.4</v>
      </c>
      <c r="Z96" s="75">
        <f>IEX!N96</f>
        <v>0</v>
      </c>
      <c r="AA96" s="117">
        <f>STOA!H96</f>
        <v>1126.48</v>
      </c>
      <c r="AB96" s="117">
        <f>-STOA!N96</f>
        <v>0</v>
      </c>
      <c r="AC96">
        <f t="shared" si="3"/>
        <v>25.128260147642429</v>
      </c>
      <c r="AD96">
        <f t="shared" si="4"/>
        <v>2830.3558475389973</v>
      </c>
      <c r="AE96">
        <f>'IDT-1'!B96</f>
        <v>0</v>
      </c>
      <c r="AF96" s="26"/>
      <c r="AG96">
        <f t="shared" si="5"/>
        <v>2870.0958475389971</v>
      </c>
      <c r="AI96" s="75">
        <f>PXIL!H96</f>
        <v>0</v>
      </c>
      <c r="AJ96" s="75">
        <f>PXIL!N96</f>
        <v>0</v>
      </c>
      <c r="AK96" s="75">
        <f>RTM_IEX!H96</f>
        <v>97.71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39.74</v>
      </c>
      <c r="AU96">
        <v>94</v>
      </c>
    </row>
    <row r="97" spans="1:47">
      <c r="A97" t="s">
        <v>139</v>
      </c>
      <c r="E97">
        <f>GT_NG!P97</f>
        <v>12.18215905654672</v>
      </c>
      <c r="F97">
        <f>GT_Spot!P97</f>
        <v>0</v>
      </c>
      <c r="G97">
        <f>PPCL_NG!P97</f>
        <v>33.950000000000003</v>
      </c>
      <c r="H97">
        <f>PPCL_Spot!P97</f>
        <v>10.000000000000002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1033.997716730951</v>
      </c>
      <c r="P97" s="77">
        <v>118.24548302074182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91.31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211.87</v>
      </c>
      <c r="Z97" s="75">
        <f>IEX!N97</f>
        <v>0</v>
      </c>
      <c r="AA97" s="117">
        <f>STOA!H97</f>
        <v>1126.48</v>
      </c>
      <c r="AB97" s="117">
        <f>-STOA!N97</f>
        <v>0</v>
      </c>
      <c r="AC97">
        <f t="shared" si="3"/>
        <v>24.746879157512513</v>
      </c>
      <c r="AD97">
        <f t="shared" si="4"/>
        <v>2787.398479650727</v>
      </c>
      <c r="AE97">
        <f>'IDT-1'!B97</f>
        <v>0</v>
      </c>
      <c r="AF97" s="26"/>
      <c r="AG97">
        <f t="shared" si="5"/>
        <v>2827.1384796507268</v>
      </c>
      <c r="AI97" s="75">
        <f>PXIL!H97</f>
        <v>0</v>
      </c>
      <c r="AJ97" s="75">
        <f>PXIL!N97</f>
        <v>0</v>
      </c>
      <c r="AK97" s="75">
        <f>RTM_IEX!H97</f>
        <v>74.489999999999995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39.74</v>
      </c>
      <c r="AU97">
        <v>95</v>
      </c>
    </row>
    <row r="98" spans="1:47">
      <c r="A98" t="s">
        <v>140</v>
      </c>
      <c r="E98">
        <f>GT_NG!P98</f>
        <v>12.18215905654672</v>
      </c>
      <c r="F98">
        <f>GT_Spot!P98</f>
        <v>0</v>
      </c>
      <c r="G98">
        <f>PPCL_NG!P98</f>
        <v>33.950000000000003</v>
      </c>
      <c r="H98">
        <f>PPCL_Spot!P98</f>
        <v>10.000000000000002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1033.997716730951</v>
      </c>
      <c r="P98" s="77">
        <v>118.24548302074182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90.72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208.96</v>
      </c>
      <c r="Z98" s="75">
        <f>IEX!N98</f>
        <v>0</v>
      </c>
      <c r="AA98" s="117">
        <f>STOA!H98</f>
        <v>1126.48</v>
      </c>
      <c r="AB98" s="117">
        <f>-STOA!N98</f>
        <v>0</v>
      </c>
      <c r="AC98">
        <f t="shared" si="3"/>
        <v>24.579855157512512</v>
      </c>
      <c r="AD98">
        <f t="shared" si="4"/>
        <v>2768.5855036507273</v>
      </c>
      <c r="AE98">
        <f>'IDT-1'!B98</f>
        <v>0</v>
      </c>
      <c r="AF98" s="26"/>
      <c r="AG98">
        <f t="shared" si="5"/>
        <v>2808.3255036507271</v>
      </c>
      <c r="AI98" s="75">
        <f>PXIL!H98</f>
        <v>0</v>
      </c>
      <c r="AJ98" s="75">
        <f>PXIL!N98</f>
        <v>0</v>
      </c>
      <c r="AK98" s="75">
        <f>RTM_IEX!H98</f>
        <v>59.01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39.74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0.28233502863794735</v>
      </c>
      <c r="F99">
        <f t="shared" si="6"/>
        <v>0</v>
      </c>
      <c r="G99">
        <f t="shared" si="6"/>
        <v>0.81479999999999886</v>
      </c>
      <c r="H99">
        <f t="shared" si="6"/>
        <v>0.22712514258260366</v>
      </c>
      <c r="I99">
        <f t="shared" si="6"/>
        <v>1.987936891057829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19.642918387547088</v>
      </c>
      <c r="P99" s="77">
        <f t="shared" si="6"/>
        <v>1.7490176544259124</v>
      </c>
      <c r="Q99" s="77">
        <f t="shared" si="6"/>
        <v>0</v>
      </c>
      <c r="R99" s="80">
        <f t="shared" si="6"/>
        <v>0.34872749999999997</v>
      </c>
      <c r="S99" s="80">
        <f t="shared" si="6"/>
        <v>0</v>
      </c>
      <c r="T99" s="78">
        <f t="shared" si="6"/>
        <v>2.2233450000000001</v>
      </c>
      <c r="U99" s="78">
        <f t="shared" si="6"/>
        <v>2.148992499999999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2.0774774999999996</v>
      </c>
      <c r="Z99" s="75">
        <f t="shared" si="6"/>
        <v>0</v>
      </c>
      <c r="AA99" s="117">
        <f t="shared" si="6"/>
        <v>18.459682499999978</v>
      </c>
      <c r="AB99" s="117">
        <f t="shared" si="6"/>
        <v>0</v>
      </c>
      <c r="AC99">
        <f t="shared" si="6"/>
        <v>0.45899066146914735</v>
      </c>
      <c r="AD99">
        <f t="shared" si="6"/>
        <v>48.317594942782222</v>
      </c>
      <c r="AE99">
        <f t="shared" si="6"/>
        <v>0.56146050000000003</v>
      </c>
      <c r="AG99">
        <f t="shared" si="6"/>
        <v>48.930015442782206</v>
      </c>
      <c r="AI99">
        <f t="shared" si="6"/>
        <v>0</v>
      </c>
      <c r="AJ99">
        <f t="shared" si="6"/>
        <v>0</v>
      </c>
      <c r="AK99">
        <f t="shared" si="6"/>
        <v>0.49747749999999996</v>
      </c>
      <c r="AL99">
        <f t="shared" si="6"/>
        <v>-1.6832499999999999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5.0960000000000026E-2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0.27596000000000004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44759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7.8943166065982817</v>
      </c>
      <c r="F3">
        <f>GT_Spot!Q3</f>
        <v>0</v>
      </c>
      <c r="G3">
        <f>PPCL_NG!Q3</f>
        <v>19.28</v>
      </c>
      <c r="H3">
        <f>PPCL_Spot!Q3</f>
        <v>5</v>
      </c>
      <c r="I3">
        <f>Bawana_NG!Q3</f>
        <v>44.626162485960315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702.81078616792354</v>
      </c>
      <c r="P3" s="77">
        <v>32.891470404148784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119.17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375.88</v>
      </c>
      <c r="AB3" s="117">
        <f>-STOA!O3</f>
        <v>0</v>
      </c>
      <c r="AC3">
        <f>SUMIF(B3:AB3,"&gt;0")*$AC$2-SUMIF(B3:AB3,"&lt;0")*($AC$2/(1-$AC$2))+SUMIF(AI3:AR3,"&gt;0")*$AC$2-SUMIF(AI3:AR3,"&lt;0")*($AC$2/(1-$AC$2))</f>
        <v>12.742119376512189</v>
      </c>
      <c r="AD3">
        <f>SUM(B3:AB3,AI3:AR3)-AC3</f>
        <v>1194.1606162881185</v>
      </c>
      <c r="AE3">
        <f>'IDT-1'!C3</f>
        <v>0</v>
      </c>
      <c r="AF3" s="26"/>
      <c r="AG3">
        <f>SUM(AD3:AF3)</f>
        <v>1194.1606162881185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-120</v>
      </c>
      <c r="AM3" s="75">
        <f>RTM_PXI!I3</f>
        <v>0</v>
      </c>
      <c r="AN3" s="75">
        <f>RTM_PXI!O3</f>
        <v>0</v>
      </c>
      <c r="AO3" s="192">
        <f>GDAM_IEX!I3</f>
        <v>19.350000000000001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7.8943166065982817</v>
      </c>
      <c r="F4">
        <f>GT_Spot!Q4</f>
        <v>0</v>
      </c>
      <c r="G4">
        <f>PPCL_NG!Q4</f>
        <v>19.28</v>
      </c>
      <c r="H4">
        <f>PPCL_Spot!Q4</f>
        <v>5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702.63974336827607</v>
      </c>
      <c r="P4" s="77">
        <v>32.891470404148784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118.65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375.88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12.654935969998844</v>
      </c>
      <c r="AD4">
        <f t="shared" ref="AD4:AD67" si="1">SUM(B4:AB4,AI4:AR4)-AC4</f>
        <v>1184.3405944090241</v>
      </c>
      <c r="AE4">
        <f>'IDT-1'!C4</f>
        <v>0</v>
      </c>
      <c r="AF4" s="26"/>
      <c r="AG4">
        <f t="shared" ref="AG4:AG67" si="2">SUM(AD4:AF4)</f>
        <v>1184.3405944090241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-120</v>
      </c>
      <c r="AM4" s="75">
        <f>RTM_PXI!I4</f>
        <v>0</v>
      </c>
      <c r="AN4" s="75">
        <f>RTM_PXI!O4</f>
        <v>0</v>
      </c>
      <c r="AO4" s="192">
        <f>GDAM_IEX!I4</f>
        <v>4.84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7.8943166065982817</v>
      </c>
      <c r="F5">
        <f>GT_Spot!Q5</f>
        <v>0</v>
      </c>
      <c r="G5">
        <f>PPCL_NG!Q5</f>
        <v>19.28</v>
      </c>
      <c r="H5">
        <f>PPCL_Spot!Q5</f>
        <v>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706.10220628194099</v>
      </c>
      <c r="P5" s="77">
        <v>32.891470404148784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122.75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375.88</v>
      </c>
      <c r="AB5" s="117">
        <f>-STOA!O5</f>
        <v>0</v>
      </c>
      <c r="AC5">
        <f t="shared" si="0"/>
        <v>12.767674918861045</v>
      </c>
      <c r="AD5">
        <f t="shared" si="1"/>
        <v>1176.9503183738268</v>
      </c>
      <c r="AE5">
        <f>'IDT-1'!C5</f>
        <v>0</v>
      </c>
      <c r="AF5" s="26"/>
      <c r="AG5">
        <f t="shared" si="2"/>
        <v>1176.9503183738268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7.8943166065982817</v>
      </c>
      <c r="F6">
        <f>GT_Spot!Q6</f>
        <v>0</v>
      </c>
      <c r="G6">
        <f>PPCL_NG!Q6</f>
        <v>19.28</v>
      </c>
      <c r="H6">
        <f>PPCL_Spot!Q6</f>
        <v>5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668.29663890079951</v>
      </c>
      <c r="P6" s="77">
        <v>32.891470404148784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121.77000000000001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375.88</v>
      </c>
      <c r="AB6" s="117">
        <f>-STOA!O6</f>
        <v>0</v>
      </c>
      <c r="AC6">
        <f t="shared" si="0"/>
        <v>12.248799375463095</v>
      </c>
      <c r="AD6">
        <f t="shared" si="1"/>
        <v>1158.6836265360835</v>
      </c>
      <c r="AE6">
        <f>'IDT-1'!C6</f>
        <v>0</v>
      </c>
      <c r="AF6" s="26"/>
      <c r="AG6">
        <f t="shared" si="2"/>
        <v>1158.6836265360835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7.8943166065982817</v>
      </c>
      <c r="F7">
        <f>GT_Spot!Q7</f>
        <v>0</v>
      </c>
      <c r="G7">
        <f>PPCL_NG!Q7</f>
        <v>19.28</v>
      </c>
      <c r="H7">
        <f>PPCL_Spot!Q7</f>
        <v>5.6016004572735056</v>
      </c>
      <c r="I7">
        <f>Bawana_NG!Q7</f>
        <v>49.920000000000009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664.12720030748233</v>
      </c>
      <c r="P7" s="77">
        <v>36.76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120.67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375.88</v>
      </c>
      <c r="AB7" s="117">
        <f>-STOA!O7</f>
        <v>0</v>
      </c>
      <c r="AC7">
        <f t="shared" si="0"/>
        <v>12.463718648364285</v>
      </c>
      <c r="AD7">
        <f t="shared" si="1"/>
        <v>1132.6693987229899</v>
      </c>
      <c r="AE7">
        <f>'IDT-1'!C7</f>
        <v>-10</v>
      </c>
      <c r="AF7" s="26"/>
      <c r="AG7">
        <f t="shared" si="2"/>
        <v>1122.6693987229899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7.8943166065982817</v>
      </c>
      <c r="F8">
        <f>GT_Spot!Q8</f>
        <v>0</v>
      </c>
      <c r="G8">
        <f>PPCL_NG!Q8</f>
        <v>19.28</v>
      </c>
      <c r="H8">
        <f>PPCL_Spot!Q8</f>
        <v>5.6016004572735056</v>
      </c>
      <c r="I8">
        <f>Bawana_NG!Q8</f>
        <v>49.920000000000009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664.11781292657713</v>
      </c>
      <c r="P8" s="77">
        <v>32.892011866895032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119.71000000000001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375.88</v>
      </c>
      <c r="AB8" s="117">
        <f>-STOA!O8</f>
        <v>0</v>
      </c>
      <c r="AC8">
        <f t="shared" si="0"/>
        <v>12.110415280564158</v>
      </c>
      <c r="AD8">
        <f t="shared" si="1"/>
        <v>1163.1853265767797</v>
      </c>
      <c r="AE8">
        <f>'IDT-1'!C8</f>
        <v>-35</v>
      </c>
      <c r="AF8" s="26"/>
      <c r="AG8">
        <f t="shared" si="2"/>
        <v>1128.1853265767797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7.8943166065982817</v>
      </c>
      <c r="F9">
        <f>GT_Spot!Q9</f>
        <v>0</v>
      </c>
      <c r="G9">
        <f>PPCL_NG!Q9</f>
        <v>19.28</v>
      </c>
      <c r="H9">
        <f>PPCL_Spot!Q9</f>
        <v>5.6016004572735056</v>
      </c>
      <c r="I9">
        <f>Bawana_NG!Q9</f>
        <v>49.920000000000009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666.75116573661296</v>
      </c>
      <c r="P9" s="77">
        <v>32.892011866895032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118.83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-50</v>
      </c>
      <c r="AA9" s="117">
        <f>STOA!I9</f>
        <v>375.88</v>
      </c>
      <c r="AB9" s="117">
        <f>-STOA!O9</f>
        <v>0</v>
      </c>
      <c r="AC9">
        <f t="shared" si="0"/>
        <v>13.191220087955914</v>
      </c>
      <c r="AD9">
        <f t="shared" si="1"/>
        <v>1043.8578745794239</v>
      </c>
      <c r="AE9">
        <f>'IDT-1'!C9</f>
        <v>0</v>
      </c>
      <c r="AF9" s="26"/>
      <c r="AG9">
        <f t="shared" si="2"/>
        <v>1043.8578745794239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-170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7.8943166065982817</v>
      </c>
      <c r="F10">
        <f>GT_Spot!Q10</f>
        <v>0</v>
      </c>
      <c r="G10">
        <f>PPCL_NG!Q10</f>
        <v>19.28</v>
      </c>
      <c r="H10">
        <f>PPCL_Spot!Q10</f>
        <v>5.6016004572735056</v>
      </c>
      <c r="I10">
        <f>Bawana_NG!Q10</f>
        <v>49.920000000000009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667.08802175770779</v>
      </c>
      <c r="P10" s="77">
        <v>32.892011866895032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96.2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-33</v>
      </c>
      <c r="AA10" s="117">
        <f>STOA!I10</f>
        <v>375.88</v>
      </c>
      <c r="AB10" s="117">
        <f>-STOA!O10</f>
        <v>0</v>
      </c>
      <c r="AC10">
        <f t="shared" si="0"/>
        <v>12.400205876954461</v>
      </c>
      <c r="AD10">
        <f t="shared" si="1"/>
        <v>1089.35574481152</v>
      </c>
      <c r="AE10">
        <f>'IDT-1'!C10</f>
        <v>0</v>
      </c>
      <c r="AF10" s="26"/>
      <c r="AG10">
        <f t="shared" si="2"/>
        <v>1089.35574481152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7.8943166065982817</v>
      </c>
      <c r="F11">
        <f>GT_Spot!Q11</f>
        <v>0</v>
      </c>
      <c r="G11">
        <f>PPCL_NG!Q11</f>
        <v>19.28</v>
      </c>
      <c r="H11">
        <f>PPCL_Spot!Q11</f>
        <v>5.6016004572735056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667.09740913861299</v>
      </c>
      <c r="P11" s="77">
        <v>32.892011866895032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78.040000000000006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-3.3</v>
      </c>
      <c r="AA11" s="117">
        <f>STOA!I11</f>
        <v>375.88</v>
      </c>
      <c r="AB11" s="117">
        <f>-STOA!O11</f>
        <v>0</v>
      </c>
      <c r="AC11">
        <f t="shared" si="0"/>
        <v>12.687050300272851</v>
      </c>
      <c r="AD11">
        <f t="shared" si="1"/>
        <v>1020.6182877691069</v>
      </c>
      <c r="AE11">
        <f>'IDT-1'!C11</f>
        <v>0</v>
      </c>
      <c r="AF11" s="26"/>
      <c r="AG11">
        <f t="shared" si="2"/>
        <v>1020.6182877691069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7.8943166065982817</v>
      </c>
      <c r="F12">
        <f>GT_Spot!Q12</f>
        <v>0</v>
      </c>
      <c r="G12">
        <f>PPCL_NG!Q12</f>
        <v>19.28</v>
      </c>
      <c r="H12">
        <f>PPCL_Spot!Q12</f>
        <v>5.6016004572735056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667.08802175770779</v>
      </c>
      <c r="P12" s="77">
        <v>32.892011866895032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77.540000000000006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375.88</v>
      </c>
      <c r="AB12" s="117">
        <f>-STOA!O12</f>
        <v>0</v>
      </c>
      <c r="AC12">
        <f t="shared" si="0"/>
        <v>12.830832420941547</v>
      </c>
      <c r="AD12">
        <f t="shared" si="1"/>
        <v>1003.2651182675331</v>
      </c>
      <c r="AE12">
        <f>'IDT-1'!C12</f>
        <v>0</v>
      </c>
      <c r="AF12" s="26"/>
      <c r="AG12">
        <f t="shared" si="2"/>
        <v>1003.2651182675331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7.8943166065982817</v>
      </c>
      <c r="F13">
        <f>GT_Spot!Q13</f>
        <v>0</v>
      </c>
      <c r="G13">
        <f>PPCL_NG!Q13</f>
        <v>19.28</v>
      </c>
      <c r="H13">
        <f>PPCL_Spot!Q13</f>
        <v>5.6016004572735056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671.47662390061305</v>
      </c>
      <c r="P13" s="77">
        <v>32.892011866895032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77.77000000000001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375.88</v>
      </c>
      <c r="AB13" s="117">
        <f>-STOA!O13</f>
        <v>0</v>
      </c>
      <c r="AC13">
        <f t="shared" si="0"/>
        <v>12.693913569355209</v>
      </c>
      <c r="AD13">
        <f t="shared" si="1"/>
        <v>1028.0206392620248</v>
      </c>
      <c r="AE13">
        <f>'IDT-1'!C13</f>
        <v>0</v>
      </c>
      <c r="AF13" s="26"/>
      <c r="AG13">
        <f t="shared" si="2"/>
        <v>1028.0206392620248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7.8943166065982817</v>
      </c>
      <c r="F14">
        <f>GT_Spot!Q14</f>
        <v>0</v>
      </c>
      <c r="G14">
        <f>PPCL_NG!Q14</f>
        <v>19.28</v>
      </c>
      <c r="H14">
        <f>PPCL_Spot!Q14</f>
        <v>5.6016004572735056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675.28455227098516</v>
      </c>
      <c r="P14" s="77">
        <v>32.89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77.25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</v>
      </c>
      <c r="AA14" s="117">
        <f>STOA!I14</f>
        <v>375.88</v>
      </c>
      <c r="AB14" s="117">
        <f>-STOA!O14</f>
        <v>0</v>
      </c>
      <c r="AC14">
        <f t="shared" si="0"/>
        <v>12.873757802463125</v>
      </c>
      <c r="AD14">
        <f t="shared" si="1"/>
        <v>1014.1267115323938</v>
      </c>
      <c r="AE14">
        <f>'IDT-1'!C14</f>
        <v>0</v>
      </c>
      <c r="AF14" s="26"/>
      <c r="AG14">
        <f t="shared" si="2"/>
        <v>1014.1267115323938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7.8943166065982817</v>
      </c>
      <c r="F15">
        <f>GT_Spot!Q15</f>
        <v>0</v>
      </c>
      <c r="G15">
        <f>PPCL_NG!Q15</f>
        <v>19.28</v>
      </c>
      <c r="H15">
        <f>PPCL_Spot!Q15</f>
        <v>5.6016004572735056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675.29365711245896</v>
      </c>
      <c r="P15" s="77">
        <v>32.89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77.569999999999993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339.21999999999997</v>
      </c>
      <c r="AB15" s="117">
        <f>-STOA!O15</f>
        <v>0</v>
      </c>
      <c r="AC15">
        <f t="shared" si="0"/>
        <v>12.269945844357846</v>
      </c>
      <c r="AD15">
        <f t="shared" si="1"/>
        <v>1010.399628331973</v>
      </c>
      <c r="AE15">
        <f>'IDT-1'!C15</f>
        <v>0</v>
      </c>
      <c r="AF15" s="26"/>
      <c r="AG15">
        <f t="shared" si="2"/>
        <v>1010.399628331973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-185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7.8943166065982817</v>
      </c>
      <c r="F16">
        <f>GT_Spot!Q16</f>
        <v>0</v>
      </c>
      <c r="G16">
        <f>PPCL_NG!Q16</f>
        <v>19.28</v>
      </c>
      <c r="H16">
        <f>PPCL_Spot!Q16</f>
        <v>5.6016004572735056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676.16533975356367</v>
      </c>
      <c r="P16" s="77">
        <v>32.89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77.740000000000009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</v>
      </c>
      <c r="AA16" s="117">
        <f>STOA!I16</f>
        <v>339.21999999999997</v>
      </c>
      <c r="AB16" s="117">
        <f>-STOA!O16</f>
        <v>0</v>
      </c>
      <c r="AC16">
        <f t="shared" si="0"/>
        <v>12.341259544254934</v>
      </c>
      <c r="AD16">
        <f t="shared" si="1"/>
        <v>1004.3699972731805</v>
      </c>
      <c r="AE16">
        <f>'IDT-1'!C16</f>
        <v>0</v>
      </c>
      <c r="AF16" s="26"/>
      <c r="AG16">
        <f t="shared" si="2"/>
        <v>1004.3699972731805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-185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7.8943166065982817</v>
      </c>
      <c r="F17">
        <f>GT_Spot!Q17</f>
        <v>0</v>
      </c>
      <c r="G17">
        <f>PPCL_NG!Q17</f>
        <v>19.28</v>
      </c>
      <c r="H17">
        <f>PPCL_Spot!Q17</f>
        <v>5.6016004572735056</v>
      </c>
      <c r="I17">
        <f>Bawana_NG!Q17</f>
        <v>41.111891941644807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676.16814888645899</v>
      </c>
      <c r="P17" s="77">
        <v>32.89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75.010000000000005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</v>
      </c>
      <c r="AA17" s="117">
        <f>STOA!I17</f>
        <v>339.21999999999997</v>
      </c>
      <c r="AB17" s="117">
        <f>-STOA!O17</f>
        <v>0</v>
      </c>
      <c r="AC17">
        <f t="shared" si="0"/>
        <v>12.550483376987724</v>
      </c>
      <c r="AD17">
        <f t="shared" si="1"/>
        <v>957.62547451498779</v>
      </c>
      <c r="AE17">
        <f>'IDT-1'!C17</f>
        <v>0</v>
      </c>
      <c r="AF17" s="26"/>
      <c r="AG17">
        <f t="shared" si="2"/>
        <v>957.62547451498779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7.8943166065982817</v>
      </c>
      <c r="F18">
        <f>GT_Spot!Q18</f>
        <v>0</v>
      </c>
      <c r="G18">
        <f>PPCL_NG!Q18</f>
        <v>19.28</v>
      </c>
      <c r="H18">
        <f>PPCL_Spot!Q18</f>
        <v>5.6016004572735056</v>
      </c>
      <c r="I18">
        <f>Bawana_NG!Q18</f>
        <v>41.111891941644807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676.16439317890195</v>
      </c>
      <c r="P18" s="77">
        <v>32.89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74.81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339.21999999999997</v>
      </c>
      <c r="AB18" s="117">
        <f>-STOA!O18</f>
        <v>0</v>
      </c>
      <c r="AC18">
        <f t="shared" si="0"/>
        <v>12.974840447826598</v>
      </c>
      <c r="AD18">
        <f t="shared" si="1"/>
        <v>908.99736173659198</v>
      </c>
      <c r="AE18">
        <f>'IDT-1'!C18</f>
        <v>0</v>
      </c>
      <c r="AF18" s="26"/>
      <c r="AG18">
        <f t="shared" si="2"/>
        <v>908.99736173659198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-275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7.8943166065982817</v>
      </c>
      <c r="F19">
        <f>GT_Spot!Q19</f>
        <v>0</v>
      </c>
      <c r="G19">
        <f>PPCL_NG!Q19</f>
        <v>19.28</v>
      </c>
      <c r="H19">
        <f>PPCL_Spot!Q19</f>
        <v>5.6016004572735056</v>
      </c>
      <c r="I19">
        <f>Bawana_NG!Q19</f>
        <v>41.111891941644807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674.55680522779733</v>
      </c>
      <c r="P19" s="77">
        <v>32.89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74.42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-47</v>
      </c>
      <c r="AA19" s="117">
        <f>STOA!I19</f>
        <v>339.21999999999997</v>
      </c>
      <c r="AB19" s="117">
        <f>-STOA!O19</f>
        <v>0</v>
      </c>
      <c r="AC19">
        <f t="shared" si="0"/>
        <v>12.646527210580038</v>
      </c>
      <c r="AD19">
        <f t="shared" si="1"/>
        <v>942.32808702273371</v>
      </c>
      <c r="AE19">
        <f>'IDT-1'!C19</f>
        <v>0</v>
      </c>
      <c r="AF19" s="26"/>
      <c r="AG19">
        <f t="shared" si="2"/>
        <v>942.32808702273371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-193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7.7541488451668092</v>
      </c>
      <c r="F20">
        <f>GT_Spot!Q20</f>
        <v>0</v>
      </c>
      <c r="G20">
        <f>PPCL_NG!Q20</f>
        <v>19.28</v>
      </c>
      <c r="H20">
        <f>PPCL_Spot!Q20</f>
        <v>5.6016004572735056</v>
      </c>
      <c r="I20">
        <f>Bawana_NG!Q20</f>
        <v>41.111891941644807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673.13260669632348</v>
      </c>
      <c r="P20" s="77">
        <v>32.89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73.89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-62</v>
      </c>
      <c r="AA20" s="117">
        <f>STOA!I20</f>
        <v>339.21999999999997</v>
      </c>
      <c r="AB20" s="117">
        <f>-STOA!O20</f>
        <v>0</v>
      </c>
      <c r="AC20">
        <f t="shared" si="0"/>
        <v>12.84117184773516</v>
      </c>
      <c r="AD20">
        <f t="shared" si="1"/>
        <v>916.03907609267333</v>
      </c>
      <c r="AE20">
        <f>'IDT-1'!C20</f>
        <v>0</v>
      </c>
      <c r="AF20" s="26"/>
      <c r="AG20">
        <f t="shared" si="2"/>
        <v>916.03907609267333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7.7541488451668092</v>
      </c>
      <c r="F21">
        <f>GT_Spot!Q21</f>
        <v>0</v>
      </c>
      <c r="G21">
        <f>PPCL_NG!Q21</f>
        <v>19.28</v>
      </c>
      <c r="H21">
        <f>PPCL_Spot!Q21</f>
        <v>5.6016004572735056</v>
      </c>
      <c r="I21">
        <f>Bawana_NG!Q21</f>
        <v>41.111891941644807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673.1354158292188</v>
      </c>
      <c r="P21" s="77">
        <v>32.89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80.42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</v>
      </c>
      <c r="AA21" s="117">
        <f>STOA!I21</f>
        <v>339.21999999999997</v>
      </c>
      <c r="AB21" s="117">
        <f>-STOA!O21</f>
        <v>0</v>
      </c>
      <c r="AC21">
        <f t="shared" si="0"/>
        <v>12.845391802971466</v>
      </c>
      <c r="AD21">
        <f t="shared" si="1"/>
        <v>928.56766527033244</v>
      </c>
      <c r="AE21">
        <f>'IDT-1'!C21</f>
        <v>-20</v>
      </c>
      <c r="AF21" s="26"/>
      <c r="AG21">
        <f t="shared" si="2"/>
        <v>908.56766527033244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-242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7.7541488451668092</v>
      </c>
      <c r="F22">
        <f>GT_Spot!Q22</f>
        <v>0</v>
      </c>
      <c r="G22">
        <f>PPCL_NG!Q22</f>
        <v>19.28</v>
      </c>
      <c r="H22">
        <f>PPCL_Spot!Q22</f>
        <v>5.6016004572735056</v>
      </c>
      <c r="I22">
        <f>Bawana_NG!Q22</f>
        <v>41.111891941644807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673.13260669632348</v>
      </c>
      <c r="P22" s="77">
        <v>32.89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80.95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</v>
      </c>
      <c r="AA22" s="117">
        <f>STOA!I22</f>
        <v>339.21999999999997</v>
      </c>
      <c r="AB22" s="117">
        <f>-STOA!O22</f>
        <v>0</v>
      </c>
      <c r="AC22">
        <f t="shared" si="0"/>
        <v>12.743493552335645</v>
      </c>
      <c r="AD22">
        <f t="shared" si="1"/>
        <v>941.19675438807303</v>
      </c>
      <c r="AE22">
        <f>'IDT-1'!C22</f>
        <v>-40</v>
      </c>
      <c r="AF22" s="26"/>
      <c r="AG22">
        <f t="shared" si="2"/>
        <v>901.19675438807303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7.7541488451668092</v>
      </c>
      <c r="F23">
        <f>GT_Spot!Q23</f>
        <v>0</v>
      </c>
      <c r="G23">
        <f>PPCL_NG!Q23</f>
        <v>19.28</v>
      </c>
      <c r="H23">
        <f>PPCL_Spot!Q23</f>
        <v>5.6016004572735056</v>
      </c>
      <c r="I23">
        <f>Bawana_NG!Q23</f>
        <v>41.111891941644807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672.98982664979735</v>
      </c>
      <c r="P23" s="77">
        <v>32.89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81.53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-102</v>
      </c>
      <c r="AA23" s="117">
        <f>STOA!I23</f>
        <v>339.21999999999997</v>
      </c>
      <c r="AB23" s="117">
        <f>-STOA!O23</f>
        <v>0</v>
      </c>
      <c r="AC23">
        <f t="shared" si="0"/>
        <v>12.889391128281339</v>
      </c>
      <c r="AD23">
        <f t="shared" si="1"/>
        <v>925.48807676560102</v>
      </c>
      <c r="AE23">
        <f>'IDT-1'!C23</f>
        <v>-26.672000000000001</v>
      </c>
      <c r="AF23" s="26"/>
      <c r="AG23">
        <f t="shared" si="2"/>
        <v>898.816076765601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-160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7.7541488451668092</v>
      </c>
      <c r="F24">
        <f>GT_Spot!Q24</f>
        <v>0</v>
      </c>
      <c r="G24">
        <f>PPCL_NG!Q24</f>
        <v>19.28</v>
      </c>
      <c r="H24">
        <f>PPCL_Spot!Q24</f>
        <v>5.6016004572735056</v>
      </c>
      <c r="I24">
        <f>Bawana_NG!Q24</f>
        <v>41.111891941644807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673.33326091890194</v>
      </c>
      <c r="P24" s="77">
        <v>32.89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81.92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-142</v>
      </c>
      <c r="AA24" s="117">
        <f>STOA!I24</f>
        <v>339.21999999999997</v>
      </c>
      <c r="AB24" s="117">
        <f>-STOA!O24</f>
        <v>0</v>
      </c>
      <c r="AC24">
        <f t="shared" si="0"/>
        <v>13.073407900293367</v>
      </c>
      <c r="AD24">
        <f t="shared" si="1"/>
        <v>906.03749426269371</v>
      </c>
      <c r="AE24">
        <f>'IDT-1'!C24</f>
        <v>-16.510999999999999</v>
      </c>
      <c r="AF24" s="26"/>
      <c r="AG24">
        <f t="shared" si="2"/>
        <v>889.52649426269375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7.7541488451668092</v>
      </c>
      <c r="F25">
        <f>GT_Spot!Q25</f>
        <v>0</v>
      </c>
      <c r="G25">
        <f>PPCL_NG!Q25</f>
        <v>19.28</v>
      </c>
      <c r="H25">
        <f>PPCL_Spot!Q25</f>
        <v>5.6016004572735056</v>
      </c>
      <c r="I25">
        <f>Bawana_NG!Q25</f>
        <v>41.111891941644807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675.30455942365154</v>
      </c>
      <c r="P25" s="77">
        <v>32.89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81.94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-177</v>
      </c>
      <c r="AA25" s="117">
        <f>STOA!I25</f>
        <v>339.21999999999997</v>
      </c>
      <c r="AB25" s="117">
        <f>-STOA!O25</f>
        <v>0</v>
      </c>
      <c r="AC25">
        <f t="shared" si="0"/>
        <v>13.534837703244929</v>
      </c>
      <c r="AD25">
        <f t="shared" si="1"/>
        <v>857.56736296449185</v>
      </c>
      <c r="AE25">
        <f>'IDT-1'!C25</f>
        <v>-0.84699999999999998</v>
      </c>
      <c r="AF25" s="26"/>
      <c r="AG25">
        <f t="shared" si="2"/>
        <v>856.72036296449187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7.7541488451668092</v>
      </c>
      <c r="F26">
        <f>GT_Spot!Q26</f>
        <v>0</v>
      </c>
      <c r="G26">
        <f>PPCL_NG!Q26</f>
        <v>19.28</v>
      </c>
      <c r="H26">
        <f>PPCL_Spot!Q26</f>
        <v>5.6016004572735056</v>
      </c>
      <c r="I26">
        <f>Bawana_NG!Q26</f>
        <v>41.111891941644807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675.30175029075622</v>
      </c>
      <c r="P26" s="77">
        <v>32.89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0.05</v>
      </c>
      <c r="U26" s="78">
        <f>SUMPRODUCT(LTA!F26:AJ26,LTA!F$102:AJ$102,LTA!F$104:AJ$104)</f>
        <v>111.5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-303</v>
      </c>
      <c r="AA26" s="117">
        <f>STOA!I26</f>
        <v>339.21999999999997</v>
      </c>
      <c r="AB26" s="117">
        <f>-STOA!O26</f>
        <v>0</v>
      </c>
      <c r="AC26">
        <f t="shared" si="0"/>
        <v>13.71547783517569</v>
      </c>
      <c r="AD26">
        <f t="shared" si="1"/>
        <v>895.99391369966554</v>
      </c>
      <c r="AE26">
        <f>'IDT-1'!C26</f>
        <v>0</v>
      </c>
      <c r="AF26" s="26"/>
      <c r="AG26">
        <f t="shared" si="2"/>
        <v>895.99391369966554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5.6016004572735056</v>
      </c>
      <c r="I27">
        <f>Bawana_NG!Q27</f>
        <v>41.111891941644807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675.26483891535884</v>
      </c>
      <c r="P27" s="77">
        <v>32.89</v>
      </c>
      <c r="Q27" s="77">
        <v>0</v>
      </c>
      <c r="R27" s="80">
        <v>14.28</v>
      </c>
      <c r="S27" s="80">
        <v>0</v>
      </c>
      <c r="T27" s="78">
        <f>SUMPRODUCT(LTA!F27:AJ27,LTA!F$101:AJ$101,LTA!F$104:AJ$104)</f>
        <v>0.55000000000000004</v>
      </c>
      <c r="U27" s="78">
        <f>SUMPRODUCT(LTA!F27:AJ27,LTA!F$102:AJ$102,LTA!F$104:AJ$104)</f>
        <v>81.92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-102</v>
      </c>
      <c r="AA27" s="117">
        <f>STOA!I27</f>
        <v>281.15999999999997</v>
      </c>
      <c r="AB27" s="117">
        <f>-STOA!O27</f>
        <v>0</v>
      </c>
      <c r="AC27">
        <f t="shared" si="0"/>
        <v>12.157673494771391</v>
      </c>
      <c r="AD27">
        <f t="shared" si="1"/>
        <v>927.44294467436725</v>
      </c>
      <c r="AE27">
        <f>'IDT-1'!C27</f>
        <v>-41.066000000000003</v>
      </c>
      <c r="AF27" s="26"/>
      <c r="AG27">
        <f t="shared" si="2"/>
        <v>886.37694467436722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-118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5.6016004572735056</v>
      </c>
      <c r="I28">
        <f>Bawana_NG!Q28</f>
        <v>41.111891941644807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675.26202978246351</v>
      </c>
      <c r="P28" s="77">
        <v>32.89</v>
      </c>
      <c r="Q28" s="77">
        <v>0</v>
      </c>
      <c r="R28" s="80">
        <v>17.899999999999999</v>
      </c>
      <c r="S28" s="80">
        <v>0</v>
      </c>
      <c r="T28" s="78">
        <f>SUMPRODUCT(LTA!F28:AJ28,LTA!F$101:AJ$101,LTA!F$104:AJ$104)</f>
        <v>1.76</v>
      </c>
      <c r="U28" s="78">
        <f>SUMPRODUCT(LTA!F28:AJ28,LTA!F$102:AJ$102,LTA!F$104:AJ$104)</f>
        <v>110.97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-238</v>
      </c>
      <c r="AA28" s="117">
        <f>STOA!I28</f>
        <v>281.32</v>
      </c>
      <c r="AB28" s="117">
        <f>-STOA!O28</f>
        <v>0</v>
      </c>
      <c r="AC28">
        <f t="shared" si="0"/>
        <v>12.945497788122657</v>
      </c>
      <c r="AD28">
        <f t="shared" si="1"/>
        <v>905.69231124812075</v>
      </c>
      <c r="AE28">
        <f>'IDT-1'!C28</f>
        <v>-22.861999999999998</v>
      </c>
      <c r="AF28" s="26"/>
      <c r="AG28">
        <f t="shared" si="2"/>
        <v>882.83031124812078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5.6016004572735056</v>
      </c>
      <c r="I29">
        <f>Bawana_NG!Q29</f>
        <v>41.111891941644807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675.26483891535884</v>
      </c>
      <c r="P29" s="77">
        <v>32.89</v>
      </c>
      <c r="Q29" s="77">
        <v>0</v>
      </c>
      <c r="R29" s="80">
        <v>17.900000000000002</v>
      </c>
      <c r="S29" s="80">
        <v>0</v>
      </c>
      <c r="T29" s="78">
        <f>SUMPRODUCT(LTA!F29:AJ29,LTA!F$101:AJ$101,LTA!F$104:AJ$104)</f>
        <v>3.1899999999999995</v>
      </c>
      <c r="U29" s="78">
        <f>SUMPRODUCT(LTA!F29:AJ29,LTA!F$102:AJ$102,LTA!F$104:AJ$104)</f>
        <v>120.65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-258</v>
      </c>
      <c r="AA29" s="117">
        <f>STOA!I29</f>
        <v>281.88</v>
      </c>
      <c r="AB29" s="117">
        <f>-STOA!O29</f>
        <v>0</v>
      </c>
      <c r="AC29">
        <f t="shared" si="0"/>
        <v>13.341196716724578</v>
      </c>
      <c r="AD29">
        <f t="shared" si="1"/>
        <v>883.96942145241428</v>
      </c>
      <c r="AE29">
        <f>'IDT-1'!C29</f>
        <v>-8.4670000000000005</v>
      </c>
      <c r="AF29" s="26"/>
      <c r="AG29">
        <f t="shared" si="2"/>
        <v>875.5024214524143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5.6016004572735056</v>
      </c>
      <c r="I30">
        <f>Bawana_NG!Q30</f>
        <v>41.111891941644807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674.85748719742651</v>
      </c>
      <c r="P30" s="77">
        <v>32.89</v>
      </c>
      <c r="Q30" s="77">
        <v>0</v>
      </c>
      <c r="R30" s="80">
        <v>17.900000000000002</v>
      </c>
      <c r="S30" s="80">
        <v>0</v>
      </c>
      <c r="T30" s="78">
        <f>SUMPRODUCT(LTA!F30:AJ30,LTA!F$101:AJ$101,LTA!F$104:AJ$104)</f>
        <v>5.4599999999999991</v>
      </c>
      <c r="U30" s="78">
        <f>SUMPRODUCT(LTA!F30:AJ30,LTA!F$102:AJ$102,LTA!F$104:AJ$104)</f>
        <v>120.91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-303</v>
      </c>
      <c r="AA30" s="117">
        <f>STOA!I30</f>
        <v>282.80999999999995</v>
      </c>
      <c r="AB30" s="117">
        <f>-STOA!O30</f>
        <v>0</v>
      </c>
      <c r="AC30">
        <f t="shared" si="0"/>
        <v>13.501231934439705</v>
      </c>
      <c r="AD30">
        <f t="shared" si="1"/>
        <v>871.8620345167667</v>
      </c>
      <c r="AE30">
        <f>'IDT-1'!C30</f>
        <v>0</v>
      </c>
      <c r="AF30" s="26"/>
      <c r="AG30">
        <f t="shared" si="2"/>
        <v>871.8620345167667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5.6016004572735056</v>
      </c>
      <c r="I31">
        <f>Bawana_NG!Q31</f>
        <v>41.111891941644807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673.24164314722304</v>
      </c>
      <c r="P31" s="77">
        <v>32.89</v>
      </c>
      <c r="Q31" s="77">
        <v>0</v>
      </c>
      <c r="R31" s="80">
        <v>17.900000000000002</v>
      </c>
      <c r="S31" s="80">
        <v>0</v>
      </c>
      <c r="T31" s="78">
        <f>SUMPRODUCT(LTA!F31:AJ31,LTA!F$101:AJ$101,LTA!F$104:AJ$104)</f>
        <v>11.48</v>
      </c>
      <c r="U31" s="78">
        <f>SUMPRODUCT(LTA!F31:AJ31,LTA!F$102:AJ$102,LTA!F$104:AJ$104)</f>
        <v>121.15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-289</v>
      </c>
      <c r="AA31" s="117">
        <f>STOA!I31</f>
        <v>284.2</v>
      </c>
      <c r="AB31" s="117">
        <f>-STOA!O31</f>
        <v>0</v>
      </c>
      <c r="AC31">
        <f t="shared" si="0"/>
        <v>13.740773184764016</v>
      </c>
      <c r="AD31">
        <f t="shared" si="1"/>
        <v>856.65664921623897</v>
      </c>
      <c r="AE31">
        <f>'IDT-1'!C31</f>
        <v>0</v>
      </c>
      <c r="AF31" s="26"/>
      <c r="AG31">
        <f t="shared" si="2"/>
        <v>856.65664921623897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5.6016004572735056</v>
      </c>
      <c r="I32">
        <f>Bawana_NG!Q32</f>
        <v>41.111891941644807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673.23884617413239</v>
      </c>
      <c r="P32" s="77">
        <v>32.89</v>
      </c>
      <c r="Q32" s="77">
        <v>0</v>
      </c>
      <c r="R32" s="80">
        <v>17.899999999999999</v>
      </c>
      <c r="S32" s="80">
        <v>0</v>
      </c>
      <c r="T32" s="78">
        <f>SUMPRODUCT(LTA!F32:AJ32,LTA!F$101:AJ$101,LTA!F$104:AJ$104)</f>
        <v>18.689999999999998</v>
      </c>
      <c r="U32" s="78">
        <f>SUMPRODUCT(LTA!F32:AJ32,LTA!F$102:AJ$102,LTA!F$104:AJ$104)</f>
        <v>121.4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-309</v>
      </c>
      <c r="AA32" s="117">
        <f>STOA!I32</f>
        <v>285.65000000000003</v>
      </c>
      <c r="AB32" s="117">
        <f>-STOA!O32</f>
        <v>0</v>
      </c>
      <c r="AC32">
        <f t="shared" si="0"/>
        <v>14.263062947510583</v>
      </c>
      <c r="AD32">
        <f t="shared" si="1"/>
        <v>815.04156248040169</v>
      </c>
      <c r="AE32">
        <f>'IDT-1'!C32</f>
        <v>0</v>
      </c>
      <c r="AF32" s="26"/>
      <c r="AG32">
        <f t="shared" si="2"/>
        <v>815.04156248040169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5.6016004572735056</v>
      </c>
      <c r="I33">
        <f>Bawana_NG!Q33</f>
        <v>41.111891941644807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673.64933288483644</v>
      </c>
      <c r="P33" s="77">
        <v>32.89</v>
      </c>
      <c r="Q33" s="77">
        <v>0</v>
      </c>
      <c r="R33" s="80">
        <v>17.899999999999999</v>
      </c>
      <c r="S33" s="80">
        <v>0</v>
      </c>
      <c r="T33" s="78">
        <f>SUMPRODUCT(LTA!F33:AJ33,LTA!F$101:AJ$101,LTA!F$104:AJ$104)</f>
        <v>25.509999999999998</v>
      </c>
      <c r="U33" s="78">
        <f>SUMPRODUCT(LTA!F33:AJ33,LTA!F$102:AJ$102,LTA!F$104:AJ$104)</f>
        <v>92.59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-262</v>
      </c>
      <c r="AA33" s="117">
        <f>STOA!I33</f>
        <v>287.18</v>
      </c>
      <c r="AB33" s="117">
        <f>-STOA!O33</f>
        <v>0</v>
      </c>
      <c r="AC33">
        <f t="shared" si="0"/>
        <v>13.536183324188672</v>
      </c>
      <c r="AD33">
        <f t="shared" si="1"/>
        <v>857.71892881442773</v>
      </c>
      <c r="AE33">
        <f>'IDT-1'!C33</f>
        <v>0</v>
      </c>
      <c r="AF33" s="26"/>
      <c r="AG33">
        <f t="shared" si="2"/>
        <v>857.71892881442773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5.6016004572735056</v>
      </c>
      <c r="I34">
        <f>Bawana_NG!Q34</f>
        <v>41.111891941644807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673.64653591174579</v>
      </c>
      <c r="P34" s="77">
        <v>32.89</v>
      </c>
      <c r="Q34" s="77">
        <v>0</v>
      </c>
      <c r="R34" s="80">
        <v>17.899999999999999</v>
      </c>
      <c r="S34" s="80">
        <v>0</v>
      </c>
      <c r="T34" s="78">
        <f>SUMPRODUCT(LTA!F34:AJ34,LTA!F$101:AJ$101,LTA!F$104:AJ$104)</f>
        <v>34.39</v>
      </c>
      <c r="U34" s="78">
        <f>SUMPRODUCT(LTA!F34:AJ34,LTA!F$102:AJ$102,LTA!F$104:AJ$104)</f>
        <v>74.75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-287</v>
      </c>
      <c r="AA34" s="117">
        <f>STOA!I34</f>
        <v>289.40000000000003</v>
      </c>
      <c r="AB34" s="117">
        <f>-STOA!O34</f>
        <v>0</v>
      </c>
      <c r="AC34">
        <f t="shared" si="0"/>
        <v>13.565627986047428</v>
      </c>
      <c r="AD34">
        <f t="shared" si="1"/>
        <v>840.94668717947832</v>
      </c>
      <c r="AE34">
        <f>'IDT-1'!C34</f>
        <v>0</v>
      </c>
      <c r="AF34" s="26"/>
      <c r="AG34">
        <f t="shared" si="2"/>
        <v>840.94668717947832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5.6016004572735056</v>
      </c>
      <c r="I35">
        <f>Bawana_NG!Q35</f>
        <v>41.111891941644807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671.78256443732573</v>
      </c>
      <c r="P35" s="77">
        <v>32.89</v>
      </c>
      <c r="Q35" s="77">
        <v>0</v>
      </c>
      <c r="R35" s="80">
        <v>18.75</v>
      </c>
      <c r="S35" s="80">
        <v>0</v>
      </c>
      <c r="T35" s="78">
        <f>SUMPRODUCT(LTA!F35:AJ35,LTA!F$101:AJ$101,LTA!F$104:AJ$104)</f>
        <v>44.11</v>
      </c>
      <c r="U35" s="78">
        <f>SUMPRODUCT(LTA!F35:AJ35,LTA!F$102:AJ$102,LTA!F$104:AJ$104)</f>
        <v>73.41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-297</v>
      </c>
      <c r="AA35" s="117">
        <f>STOA!I35</f>
        <v>291.5</v>
      </c>
      <c r="AB35" s="117">
        <f>-STOA!O35</f>
        <v>0</v>
      </c>
      <c r="AC35">
        <f t="shared" si="0"/>
        <v>13.782100949905459</v>
      </c>
      <c r="AD35">
        <f t="shared" si="1"/>
        <v>835.19624274120019</v>
      </c>
      <c r="AE35">
        <f>'IDT-1'!C35</f>
        <v>0</v>
      </c>
      <c r="AF35" s="26"/>
      <c r="AG35">
        <f t="shared" si="2"/>
        <v>835.19624274120019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5.6016004572735056</v>
      </c>
      <c r="I36">
        <f>Bawana_NG!Q36</f>
        <v>41.111891941644807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667.40055270223513</v>
      </c>
      <c r="P36" s="77">
        <v>32.89</v>
      </c>
      <c r="Q36" s="77">
        <v>0</v>
      </c>
      <c r="R36" s="80">
        <v>18.75</v>
      </c>
      <c r="S36" s="80">
        <v>0</v>
      </c>
      <c r="T36" s="78">
        <f>SUMPRODUCT(LTA!F36:AJ36,LTA!F$101:AJ$101,LTA!F$104:AJ$104)</f>
        <v>52.730000000000004</v>
      </c>
      <c r="U36" s="78">
        <f>SUMPRODUCT(LTA!F36:AJ36,LTA!F$102:AJ$102,LTA!F$104:AJ$104)</f>
        <v>73.56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-292</v>
      </c>
      <c r="AA36" s="117">
        <f>STOA!I36</f>
        <v>292.40000000000003</v>
      </c>
      <c r="AB36" s="117">
        <f>-STOA!O36</f>
        <v>0</v>
      </c>
      <c r="AC36">
        <f t="shared" si="0"/>
        <v>13.873025884247641</v>
      </c>
      <c r="AD36">
        <f t="shared" si="1"/>
        <v>835.39330607176748</v>
      </c>
      <c r="AE36">
        <f>'IDT-1'!C36</f>
        <v>0</v>
      </c>
      <c r="AF36" s="26"/>
      <c r="AG36">
        <f t="shared" si="2"/>
        <v>835.39330607176748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5.6016004572735056</v>
      </c>
      <c r="I37">
        <f>Bawana_NG!Q37</f>
        <v>41.111891941644807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668.06934780006372</v>
      </c>
      <c r="P37" s="77">
        <v>32.89</v>
      </c>
      <c r="Q37" s="77">
        <v>0</v>
      </c>
      <c r="R37" s="80">
        <v>18.75</v>
      </c>
      <c r="S37" s="80">
        <v>0</v>
      </c>
      <c r="T37" s="78">
        <f>SUMPRODUCT(LTA!F37:AJ37,LTA!F$101:AJ$101,LTA!F$104:AJ$104)</f>
        <v>67.64</v>
      </c>
      <c r="U37" s="78">
        <f>SUMPRODUCT(LTA!F37:AJ37,LTA!F$102:AJ$102,LTA!F$104:AJ$104)</f>
        <v>73.64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-231</v>
      </c>
      <c r="AA37" s="117">
        <f>STOA!I37</f>
        <v>294.2</v>
      </c>
      <c r="AB37" s="117">
        <f>-STOA!O37</f>
        <v>0</v>
      </c>
      <c r="AC37">
        <f t="shared" si="0"/>
        <v>14.017785153586335</v>
      </c>
      <c r="AD37">
        <f t="shared" si="1"/>
        <v>853.70734190025723</v>
      </c>
      <c r="AE37">
        <f>'IDT-1'!C37</f>
        <v>0</v>
      </c>
      <c r="AF37" s="26"/>
      <c r="AG37">
        <f t="shared" si="2"/>
        <v>853.70734190025723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5.6016004572735056</v>
      </c>
      <c r="I38">
        <f>Bawana_NG!Q38</f>
        <v>41.111891941644807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668.06136851060887</v>
      </c>
      <c r="P38" s="77">
        <v>32.89</v>
      </c>
      <c r="Q38" s="77">
        <v>0</v>
      </c>
      <c r="R38" s="80">
        <v>18.75</v>
      </c>
      <c r="S38" s="80">
        <v>0</v>
      </c>
      <c r="T38" s="78">
        <f>SUMPRODUCT(LTA!F38:AJ38,LTA!F$101:AJ$101,LTA!F$104:AJ$104)</f>
        <v>75.42</v>
      </c>
      <c r="U38" s="78">
        <f>SUMPRODUCT(LTA!F38:AJ38,LTA!F$102:AJ$102,LTA!F$104:AJ$104)</f>
        <v>73.75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-205</v>
      </c>
      <c r="AA38" s="117">
        <f>STOA!I38</f>
        <v>294.8</v>
      </c>
      <c r="AB38" s="117">
        <f>-STOA!O38</f>
        <v>0</v>
      </c>
      <c r="AC38">
        <f t="shared" si="0"/>
        <v>14.527455184426701</v>
      </c>
      <c r="AD38">
        <f t="shared" si="1"/>
        <v>812.67969257996208</v>
      </c>
      <c r="AE38">
        <f>'IDT-1'!C38</f>
        <v>0</v>
      </c>
      <c r="AF38" s="26"/>
      <c r="AG38">
        <f t="shared" si="2"/>
        <v>812.67969257996208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7.5422868548617048</v>
      </c>
      <c r="F39">
        <f>GT_Spot!Q39</f>
        <v>0</v>
      </c>
      <c r="G39">
        <f>PPCL_NG!Q39</f>
        <v>19.28</v>
      </c>
      <c r="H39">
        <f>PPCL_Spot!Q39</f>
        <v>5.6016004572735056</v>
      </c>
      <c r="I39">
        <f>Bawana_NG!Q39</f>
        <v>41.111891941644807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668.06934780006372</v>
      </c>
      <c r="P39" s="77">
        <v>32.89</v>
      </c>
      <c r="Q39" s="77">
        <v>0</v>
      </c>
      <c r="R39" s="80">
        <v>18.749999999999996</v>
      </c>
      <c r="S39" s="80">
        <v>0</v>
      </c>
      <c r="T39" s="78">
        <f>SUMPRODUCT(LTA!F39:AJ39,LTA!F$101:AJ$101,LTA!F$104:AJ$104)</f>
        <v>61.64</v>
      </c>
      <c r="U39" s="78">
        <f>SUMPRODUCT(LTA!F39:AJ39,LTA!F$102:AJ$102,LTA!F$104:AJ$104)</f>
        <v>74.240000000000009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-230</v>
      </c>
      <c r="AA39" s="117">
        <f>STOA!I39</f>
        <v>297.8</v>
      </c>
      <c r="AB39" s="117">
        <f>-STOA!O39</f>
        <v>0</v>
      </c>
      <c r="AC39">
        <f t="shared" si="0"/>
        <v>14.170629576508045</v>
      </c>
      <c r="AD39">
        <f t="shared" si="1"/>
        <v>832.75449747733558</v>
      </c>
      <c r="AE39">
        <f>'IDT-1'!C39</f>
        <v>0</v>
      </c>
      <c r="AF39" s="26"/>
      <c r="AG39">
        <f t="shared" si="2"/>
        <v>832.75449747733558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7.5422868548617048</v>
      </c>
      <c r="F40">
        <f>GT_Spot!Q40</f>
        <v>0</v>
      </c>
      <c r="G40">
        <f>PPCL_NG!Q40</f>
        <v>19.28</v>
      </c>
      <c r="H40">
        <f>PPCL_Spot!Q40</f>
        <v>5.6016004572735056</v>
      </c>
      <c r="I40">
        <f>Bawana_NG!Q40</f>
        <v>41.111891941644807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668.06163732679136</v>
      </c>
      <c r="P40" s="77">
        <v>32.89</v>
      </c>
      <c r="Q40" s="77">
        <v>0</v>
      </c>
      <c r="R40" s="80">
        <v>18.749999999999996</v>
      </c>
      <c r="S40" s="80">
        <v>0</v>
      </c>
      <c r="T40" s="78">
        <f>SUMPRODUCT(LTA!F40:AJ40,LTA!F$101:AJ$101,LTA!F$104:AJ$104)</f>
        <v>64.740000000000009</v>
      </c>
      <c r="U40" s="78">
        <f>SUMPRODUCT(LTA!F40:AJ40,LTA!F$102:AJ$102,LTA!F$104:AJ$104)</f>
        <v>74.849999999999994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-235</v>
      </c>
      <c r="AA40" s="117">
        <f>STOA!I40</f>
        <v>299.3</v>
      </c>
      <c r="AB40" s="117">
        <f>-STOA!O40</f>
        <v>0</v>
      </c>
      <c r="AC40">
        <f t="shared" si="0"/>
        <v>14.127628449121298</v>
      </c>
      <c r="AD40">
        <f t="shared" si="1"/>
        <v>847.99978813145015</v>
      </c>
      <c r="AE40">
        <f>'IDT-1'!C40</f>
        <v>0</v>
      </c>
      <c r="AF40" s="26"/>
      <c r="AG40">
        <f t="shared" si="2"/>
        <v>847.99978813145015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7.5422868548617048</v>
      </c>
      <c r="F41">
        <f>GT_Spot!Q41</f>
        <v>0</v>
      </c>
      <c r="G41">
        <f>PPCL_NG!Q41</f>
        <v>19.28</v>
      </c>
      <c r="H41">
        <f>PPCL_Spot!Q41</f>
        <v>5.6016004572735056</v>
      </c>
      <c r="I41">
        <f>Bawana_NG!Q41</f>
        <v>41.111891941644807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665.66307652236719</v>
      </c>
      <c r="P41" s="77">
        <v>32.89</v>
      </c>
      <c r="Q41" s="77">
        <v>0</v>
      </c>
      <c r="R41" s="80">
        <v>18.749999999999996</v>
      </c>
      <c r="S41" s="80">
        <v>0</v>
      </c>
      <c r="T41" s="78">
        <f>SUMPRODUCT(LTA!F41:AJ41,LTA!F$101:AJ$101,LTA!F$104:AJ$104)</f>
        <v>71.639999999999986</v>
      </c>
      <c r="U41" s="78">
        <f>SUMPRODUCT(LTA!F41:AJ41,LTA!F$102:AJ$102,LTA!F$104:AJ$104)</f>
        <v>75.349999999999994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-230</v>
      </c>
      <c r="AA41" s="117">
        <f>STOA!I41</f>
        <v>299.3</v>
      </c>
      <c r="AB41" s="117">
        <f>-STOA!O41</f>
        <v>0</v>
      </c>
      <c r="AC41">
        <f t="shared" si="0"/>
        <v>14.082859838820411</v>
      </c>
      <c r="AD41">
        <f t="shared" si="1"/>
        <v>863.04599593732678</v>
      </c>
      <c r="AE41">
        <f>'IDT-1'!C41</f>
        <v>0</v>
      </c>
      <c r="AF41" s="26"/>
      <c r="AG41">
        <f t="shared" si="2"/>
        <v>863.04599593732678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-130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7.5422868548617048</v>
      </c>
      <c r="F42">
        <f>GT_Spot!Q42</f>
        <v>0</v>
      </c>
      <c r="G42">
        <f>PPCL_NG!Q42</f>
        <v>19.28</v>
      </c>
      <c r="H42">
        <f>PPCL_Spot!Q42</f>
        <v>5.6016004572735056</v>
      </c>
      <c r="I42">
        <f>Bawana_NG!Q42</f>
        <v>41.111891941644807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665.66307652236719</v>
      </c>
      <c r="P42" s="77">
        <v>32.89</v>
      </c>
      <c r="Q42" s="77">
        <v>0</v>
      </c>
      <c r="R42" s="80">
        <v>18.749999999999996</v>
      </c>
      <c r="S42" s="80">
        <v>0</v>
      </c>
      <c r="T42" s="78">
        <f>SUMPRODUCT(LTA!F42:AJ42,LTA!F$101:AJ$101,LTA!F$104:AJ$104)</f>
        <v>76.63</v>
      </c>
      <c r="U42" s="78">
        <f>SUMPRODUCT(LTA!F42:AJ42,LTA!F$102:AJ$102,LTA!F$104:AJ$104)</f>
        <v>75.930000000000007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-220</v>
      </c>
      <c r="AA42" s="117">
        <f>STOA!I42</f>
        <v>303.2</v>
      </c>
      <c r="AB42" s="117">
        <f>-STOA!O42</f>
        <v>0</v>
      </c>
      <c r="AC42">
        <f t="shared" si="0"/>
        <v>14.121805201209435</v>
      </c>
      <c r="AD42">
        <f t="shared" si="1"/>
        <v>877.47705057493783</v>
      </c>
      <c r="AE42">
        <f>'IDT-1'!C42</f>
        <v>0</v>
      </c>
      <c r="AF42" s="26"/>
      <c r="AG42">
        <f t="shared" si="2"/>
        <v>877.47705057493783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-135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15.753732614249218</v>
      </c>
      <c r="F43">
        <f>GT_Spot!Q43</f>
        <v>0</v>
      </c>
      <c r="G43">
        <f>PPCL_NG!Q43</f>
        <v>19.28</v>
      </c>
      <c r="H43">
        <f>PPCL_Spot!Q43</f>
        <v>23.71</v>
      </c>
      <c r="I43">
        <f>Bawana_NG!Q43</f>
        <v>41.111891941644807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666.96342469636738</v>
      </c>
      <c r="P43" s="77">
        <v>32.89</v>
      </c>
      <c r="Q43" s="77">
        <v>0</v>
      </c>
      <c r="R43" s="80">
        <v>18.749999999999996</v>
      </c>
      <c r="S43" s="80">
        <v>0</v>
      </c>
      <c r="T43" s="78">
        <f>SUMPRODUCT(LTA!F43:AJ43,LTA!F$101:AJ$101,LTA!F$104:AJ$104)</f>
        <v>82.350000000000009</v>
      </c>
      <c r="U43" s="78">
        <f>SUMPRODUCT(LTA!F43:AJ43,LTA!F$102:AJ$102,LTA!F$104:AJ$104)</f>
        <v>76.61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-210</v>
      </c>
      <c r="AA43" s="117">
        <f>STOA!I43</f>
        <v>304.10000000000002</v>
      </c>
      <c r="AB43" s="117">
        <f>-STOA!O43</f>
        <v>0</v>
      </c>
      <c r="AC43">
        <f t="shared" si="0"/>
        <v>14.340321628577287</v>
      </c>
      <c r="AD43">
        <f t="shared" si="1"/>
        <v>922.17872762368427</v>
      </c>
      <c r="AE43">
        <f>'IDT-1'!C43</f>
        <v>0</v>
      </c>
      <c r="AF43" s="26"/>
      <c r="AG43">
        <f t="shared" si="2"/>
        <v>922.17872762368427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15.753732614249218</v>
      </c>
      <c r="F44">
        <f>GT_Spot!Q44</f>
        <v>0</v>
      </c>
      <c r="G44">
        <f>PPCL_NG!Q44</f>
        <v>19.28</v>
      </c>
      <c r="H44">
        <f>PPCL_Spot!Q44</f>
        <v>23.71</v>
      </c>
      <c r="I44">
        <f>Bawana_NG!Q44</f>
        <v>41.111891941644807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666.96342469636738</v>
      </c>
      <c r="P44" s="77">
        <v>32.89</v>
      </c>
      <c r="Q44" s="77">
        <v>0</v>
      </c>
      <c r="R44" s="80">
        <v>18.749999999999996</v>
      </c>
      <c r="S44" s="80">
        <v>0</v>
      </c>
      <c r="T44" s="78">
        <f>SUMPRODUCT(LTA!F44:AJ44,LTA!F$101:AJ$101,LTA!F$104:AJ$104)</f>
        <v>87.84</v>
      </c>
      <c r="U44" s="78">
        <f>SUMPRODUCT(LTA!F44:AJ44,LTA!F$102:AJ$102,LTA!F$104:AJ$104)</f>
        <v>68.430000000000007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-200</v>
      </c>
      <c r="AA44" s="117">
        <f>STOA!I44</f>
        <v>305.3</v>
      </c>
      <c r="AB44" s="117">
        <f>-STOA!O44</f>
        <v>0</v>
      </c>
      <c r="AC44">
        <f t="shared" si="0"/>
        <v>14.060865802911426</v>
      </c>
      <c r="AD44">
        <f t="shared" si="1"/>
        <v>950.96818344934991</v>
      </c>
      <c r="AE44">
        <f>'IDT-1'!C44</f>
        <v>0</v>
      </c>
      <c r="AF44" s="26"/>
      <c r="AG44">
        <f t="shared" si="2"/>
        <v>950.96818344934991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7.5422868548617048</v>
      </c>
      <c r="F45">
        <f>GT_Spot!Q45</f>
        <v>0</v>
      </c>
      <c r="G45">
        <f>PPCL_NG!Q45</f>
        <v>19.28</v>
      </c>
      <c r="H45">
        <f>PPCL_Spot!Q45</f>
        <v>5.6016004572735056</v>
      </c>
      <c r="I45">
        <f>Bawana_NG!Q45</f>
        <v>41.111891941644807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665.3805929531195</v>
      </c>
      <c r="P45" s="77">
        <v>32.89</v>
      </c>
      <c r="Q45" s="77">
        <v>0</v>
      </c>
      <c r="R45" s="80">
        <v>18.749999999999996</v>
      </c>
      <c r="S45" s="80">
        <v>0</v>
      </c>
      <c r="T45" s="78">
        <f>SUMPRODUCT(LTA!F45:AJ45,LTA!F$101:AJ$101,LTA!F$104:AJ$104)</f>
        <v>90.7</v>
      </c>
      <c r="U45" s="78">
        <f>SUMPRODUCT(LTA!F45:AJ45,LTA!F$102:AJ$102,LTA!F$104:AJ$104)</f>
        <v>68.94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-185</v>
      </c>
      <c r="AA45" s="117">
        <f>STOA!I45</f>
        <v>307.10000000000002</v>
      </c>
      <c r="AB45" s="117">
        <f>-STOA!O45</f>
        <v>0</v>
      </c>
      <c r="AC45">
        <f t="shared" si="0"/>
        <v>14.127162070578102</v>
      </c>
      <c r="AD45">
        <f t="shared" si="1"/>
        <v>898.16921013632123</v>
      </c>
      <c r="AE45">
        <f>'IDT-1'!C45</f>
        <v>0</v>
      </c>
      <c r="AF45" s="26"/>
      <c r="AG45">
        <f t="shared" si="2"/>
        <v>898.16921013632123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-160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7.5422868548617048</v>
      </c>
      <c r="F46">
        <f>GT_Spot!Q46</f>
        <v>0</v>
      </c>
      <c r="G46">
        <f>PPCL_NG!Q46</f>
        <v>19.28</v>
      </c>
      <c r="H46">
        <f>PPCL_Spot!Q46</f>
        <v>5.6016004572735056</v>
      </c>
      <c r="I46">
        <f>Bawana_NG!Q46</f>
        <v>41.111891941644807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665.3805929531195</v>
      </c>
      <c r="P46" s="77">
        <v>32.89</v>
      </c>
      <c r="Q46" s="77">
        <v>0</v>
      </c>
      <c r="R46" s="80">
        <v>18.749999999999996</v>
      </c>
      <c r="S46" s="80">
        <v>0</v>
      </c>
      <c r="T46" s="78">
        <f>SUMPRODUCT(LTA!F46:AJ46,LTA!F$101:AJ$101,LTA!F$104:AJ$104)</f>
        <v>91.52000000000001</v>
      </c>
      <c r="U46" s="78">
        <f>SUMPRODUCT(LTA!F46:AJ46,LTA!F$102:AJ$102,LTA!F$104:AJ$104)</f>
        <v>69.210000000000008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-175</v>
      </c>
      <c r="AA46" s="117">
        <f>STOA!I46</f>
        <v>307.10000000000002</v>
      </c>
      <c r="AB46" s="117">
        <f>-STOA!O46</f>
        <v>0</v>
      </c>
      <c r="AC46">
        <f t="shared" si="0"/>
        <v>13.737238332079313</v>
      </c>
      <c r="AD46">
        <f t="shared" si="1"/>
        <v>944.64913387482022</v>
      </c>
      <c r="AE46">
        <f>'IDT-1'!C46</f>
        <v>0</v>
      </c>
      <c r="AF46" s="26"/>
      <c r="AG46">
        <f t="shared" si="2"/>
        <v>944.64913387482022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7.5490777139401271</v>
      </c>
      <c r="F47">
        <f>GT_Spot!Q47</f>
        <v>0</v>
      </c>
      <c r="G47">
        <f>PPCL_NG!Q47</f>
        <v>19.28</v>
      </c>
      <c r="H47">
        <f>PPCL_Spot!Q47</f>
        <v>5.6016004572735056</v>
      </c>
      <c r="I47">
        <f>Bawana_NG!Q47</f>
        <v>41.111891941644807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669.97672366095674</v>
      </c>
      <c r="P47" s="77">
        <v>33.417214303575896</v>
      </c>
      <c r="Q47" s="77">
        <v>0</v>
      </c>
      <c r="R47" s="80">
        <v>18.749999999999996</v>
      </c>
      <c r="S47" s="80">
        <v>0</v>
      </c>
      <c r="T47" s="78">
        <f>SUMPRODUCT(LTA!F47:AJ47,LTA!F$101:AJ$101,LTA!F$104:AJ$104)</f>
        <v>92.57</v>
      </c>
      <c r="U47" s="78">
        <f>SUMPRODUCT(LTA!F47:AJ47,LTA!F$102:AJ$102,LTA!F$104:AJ$104)</f>
        <v>69.599999999999994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-170</v>
      </c>
      <c r="AA47" s="117">
        <f>STOA!I47</f>
        <v>307.10000000000002</v>
      </c>
      <c r="AB47" s="117">
        <f>-STOA!O47</f>
        <v>0</v>
      </c>
      <c r="AC47">
        <f t="shared" si="0"/>
        <v>13.972618078183544</v>
      </c>
      <c r="AD47">
        <f t="shared" si="1"/>
        <v>930.98388999920758</v>
      </c>
      <c r="AE47">
        <f>'IDT-1'!C47</f>
        <v>0</v>
      </c>
      <c r="AF47" s="26"/>
      <c r="AG47">
        <f t="shared" si="2"/>
        <v>930.98388999920758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7.5490777139401271</v>
      </c>
      <c r="F48">
        <f>GT_Spot!Q48</f>
        <v>0</v>
      </c>
      <c r="G48">
        <f>PPCL_NG!Q48</f>
        <v>19.28</v>
      </c>
      <c r="H48">
        <f>PPCL_Spot!Q48</f>
        <v>5.6016004572735056</v>
      </c>
      <c r="I48">
        <f>Bawana_NG!Q48</f>
        <v>41.111891941644807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669.95875597642203</v>
      </c>
      <c r="P48" s="77">
        <v>33.417214303575896</v>
      </c>
      <c r="Q48" s="77">
        <v>0</v>
      </c>
      <c r="R48" s="80">
        <v>18.749999999999996</v>
      </c>
      <c r="S48" s="80">
        <v>0</v>
      </c>
      <c r="T48" s="78">
        <f>SUMPRODUCT(LTA!F48:AJ48,LTA!F$101:AJ$101,LTA!F$104:AJ$104)</f>
        <v>99.31</v>
      </c>
      <c r="U48" s="78">
        <f>SUMPRODUCT(LTA!F48:AJ48,LTA!F$102:AJ$102,LTA!F$104:AJ$104)</f>
        <v>70.09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-147</v>
      </c>
      <c r="AA48" s="117">
        <f>STOA!I48</f>
        <v>307.10000000000002</v>
      </c>
      <c r="AB48" s="117">
        <f>-STOA!O48</f>
        <v>0</v>
      </c>
      <c r="AC48">
        <f t="shared" si="0"/>
        <v>13.965058942382077</v>
      </c>
      <c r="AD48">
        <f t="shared" si="1"/>
        <v>946.20348145047433</v>
      </c>
      <c r="AE48">
        <f>'IDT-1'!C48</f>
        <v>0</v>
      </c>
      <c r="AF48" s="26"/>
      <c r="AG48">
        <f t="shared" si="2"/>
        <v>946.20348145047433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-165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14.861538461538462</v>
      </c>
      <c r="F49">
        <f>GT_Spot!Q49</f>
        <v>0</v>
      </c>
      <c r="G49">
        <f>PPCL_NG!Q49</f>
        <v>19.28</v>
      </c>
      <c r="H49">
        <f>PPCL_Spot!Q49</f>
        <v>23.71</v>
      </c>
      <c r="I49">
        <f>Bawana_NG!Q49</f>
        <v>41.111891941644807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670.93072651181444</v>
      </c>
      <c r="P49" s="77">
        <v>32.89</v>
      </c>
      <c r="Q49" s="77">
        <v>0</v>
      </c>
      <c r="R49" s="80">
        <v>18.749999999999996</v>
      </c>
      <c r="S49" s="80">
        <v>0</v>
      </c>
      <c r="T49" s="78">
        <f>SUMPRODUCT(LTA!F49:AJ49,LTA!F$101:AJ$101,LTA!F$104:AJ$104)</f>
        <v>101.44</v>
      </c>
      <c r="U49" s="78">
        <f>SUMPRODUCT(LTA!F49:AJ49,LTA!F$102:AJ$102,LTA!F$104:AJ$104)</f>
        <v>70.44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-142</v>
      </c>
      <c r="AA49" s="117">
        <f>STOA!I49</f>
        <v>307.10000000000002</v>
      </c>
      <c r="AB49" s="117">
        <f>-STOA!O49</f>
        <v>0</v>
      </c>
      <c r="AC49">
        <f t="shared" si="0"/>
        <v>14.214500367776921</v>
      </c>
      <c r="AD49">
        <f t="shared" si="1"/>
        <v>974.29965654722082</v>
      </c>
      <c r="AE49">
        <f>'IDT-1'!C49</f>
        <v>0</v>
      </c>
      <c r="AF49" s="26"/>
      <c r="AG49">
        <f t="shared" si="2"/>
        <v>974.29965654722082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-170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14.861538461538462</v>
      </c>
      <c r="F50">
        <f>GT_Spot!Q50</f>
        <v>0</v>
      </c>
      <c r="G50">
        <f>PPCL_NG!Q50</f>
        <v>19.28</v>
      </c>
      <c r="H50">
        <f>PPCL_Spot!Q50</f>
        <v>23.71</v>
      </c>
      <c r="I50">
        <f>Bawana_NG!Q50</f>
        <v>41.111891941644807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670.92127168036063</v>
      </c>
      <c r="P50" s="77">
        <v>32.89</v>
      </c>
      <c r="Q50" s="77">
        <v>0</v>
      </c>
      <c r="R50" s="80">
        <v>18.749999999999996</v>
      </c>
      <c r="S50" s="80">
        <v>0</v>
      </c>
      <c r="T50" s="78">
        <f>SUMPRODUCT(LTA!F50:AJ50,LTA!F$101:AJ$101,LTA!F$104:AJ$104)</f>
        <v>101.99000000000001</v>
      </c>
      <c r="U50" s="78">
        <f>SUMPRODUCT(LTA!F50:AJ50,LTA!F$102:AJ$102,LTA!F$104:AJ$104)</f>
        <v>70.58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-132</v>
      </c>
      <c r="AA50" s="117">
        <f>STOA!I50</f>
        <v>307.10000000000002</v>
      </c>
      <c r="AB50" s="117">
        <f>-STOA!O50</f>
        <v>0</v>
      </c>
      <c r="AC50">
        <f t="shared" si="0"/>
        <v>14.131707890038175</v>
      </c>
      <c r="AD50">
        <f t="shared" si="1"/>
        <v>985.06299419350569</v>
      </c>
      <c r="AE50">
        <f>'IDT-1'!C50</f>
        <v>0</v>
      </c>
      <c r="AF50" s="26"/>
      <c r="AG50">
        <f t="shared" si="2"/>
        <v>985.06299419350569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14.861538461538462</v>
      </c>
      <c r="F51">
        <f>GT_Spot!Q51</f>
        <v>0</v>
      </c>
      <c r="G51">
        <f>PPCL_NG!Q51</f>
        <v>19.28</v>
      </c>
      <c r="H51">
        <f>PPCL_Spot!Q51</f>
        <v>23.71</v>
      </c>
      <c r="I51">
        <f>Bawana_NG!Q51</f>
        <v>41.111891941644807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669.96751694201498</v>
      </c>
      <c r="P51" s="77">
        <v>32.89</v>
      </c>
      <c r="Q51" s="77">
        <v>0</v>
      </c>
      <c r="R51" s="80">
        <v>18.749999999999996</v>
      </c>
      <c r="S51" s="80">
        <v>0</v>
      </c>
      <c r="T51" s="78">
        <f>SUMPRODUCT(LTA!F51:AJ51,LTA!F$101:AJ$101,LTA!F$104:AJ$104)</f>
        <v>101.97</v>
      </c>
      <c r="U51" s="78">
        <f>SUMPRODUCT(LTA!F51:AJ51,LTA!F$102:AJ$102,LTA!F$104:AJ$104)</f>
        <v>70.88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-122</v>
      </c>
      <c r="AA51" s="117">
        <f>STOA!I51</f>
        <v>307.10000000000002</v>
      </c>
      <c r="AB51" s="117">
        <f>-STOA!O51</f>
        <v>0</v>
      </c>
      <c r="AC51">
        <f t="shared" si="0"/>
        <v>13.726263109841943</v>
      </c>
      <c r="AD51">
        <f t="shared" si="1"/>
        <v>1029.7946842353563</v>
      </c>
      <c r="AE51">
        <f>'IDT-1'!C51</f>
        <v>0</v>
      </c>
      <c r="AF51" s="26"/>
      <c r="AG51">
        <f t="shared" si="2"/>
        <v>1029.7946842353563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-135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14.861538461538462</v>
      </c>
      <c r="F52">
        <f>GT_Spot!Q52</f>
        <v>0</v>
      </c>
      <c r="G52">
        <f>PPCL_NG!Q52</f>
        <v>19.28</v>
      </c>
      <c r="H52">
        <f>PPCL_Spot!Q52</f>
        <v>23.71</v>
      </c>
      <c r="I52">
        <f>Bawana_NG!Q52</f>
        <v>41.111891941644807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669.96751694201498</v>
      </c>
      <c r="P52" s="77">
        <v>32.89</v>
      </c>
      <c r="Q52" s="77">
        <v>0</v>
      </c>
      <c r="R52" s="80">
        <v>18.749999999999996</v>
      </c>
      <c r="S52" s="80">
        <v>0</v>
      </c>
      <c r="T52" s="78">
        <f>SUMPRODUCT(LTA!F52:AJ52,LTA!F$101:AJ$101,LTA!F$104:AJ$104)</f>
        <v>101.19</v>
      </c>
      <c r="U52" s="78">
        <f>SUMPRODUCT(LTA!F52:AJ52,LTA!F$102:AJ$102,LTA!F$104:AJ$104)</f>
        <v>71.260000000000005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-112</v>
      </c>
      <c r="AA52" s="117">
        <f>STOA!I52</f>
        <v>307.10000000000002</v>
      </c>
      <c r="AB52" s="117">
        <f>-STOA!O52</f>
        <v>0</v>
      </c>
      <c r="AC52">
        <f t="shared" si="0"/>
        <v>13.767133747452917</v>
      </c>
      <c r="AD52">
        <f t="shared" si="1"/>
        <v>1024.3538135977453</v>
      </c>
      <c r="AE52">
        <f>'IDT-1'!C52</f>
        <v>0</v>
      </c>
      <c r="AF52" s="26"/>
      <c r="AG52">
        <f t="shared" si="2"/>
        <v>1024.3538135977453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14.422724458204335</v>
      </c>
      <c r="F53">
        <f>GT_Spot!Q53</f>
        <v>0</v>
      </c>
      <c r="G53">
        <f>PPCL_NG!Q53</f>
        <v>19.28</v>
      </c>
      <c r="H53">
        <f>PPCL_Spot!Q53</f>
        <v>23.71</v>
      </c>
      <c r="I53">
        <f>Bawana_NG!Q53</f>
        <v>41.111891941644807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671.02374794234254</v>
      </c>
      <c r="P53" s="77">
        <v>32.89</v>
      </c>
      <c r="Q53" s="77">
        <v>0</v>
      </c>
      <c r="R53" s="80">
        <v>18.749999999999996</v>
      </c>
      <c r="S53" s="80">
        <v>0</v>
      </c>
      <c r="T53" s="78">
        <f>SUMPRODUCT(LTA!F53:AJ53,LTA!F$101:AJ$101,LTA!F$104:AJ$104)</f>
        <v>104.53999999999999</v>
      </c>
      <c r="U53" s="78">
        <f>SUMPRODUCT(LTA!F53:AJ53,LTA!F$102:AJ$102,LTA!F$104:AJ$104)</f>
        <v>70.94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-107</v>
      </c>
      <c r="AA53" s="117">
        <f>STOA!I53</f>
        <v>307.10000000000002</v>
      </c>
      <c r="AB53" s="117">
        <f>-STOA!O53</f>
        <v>0</v>
      </c>
      <c r="AC53">
        <f t="shared" si="0"/>
        <v>13.04459017763986</v>
      </c>
      <c r="AD53">
        <f t="shared" si="1"/>
        <v>1113.7237741645517</v>
      </c>
      <c r="AE53">
        <f>'IDT-1'!C53</f>
        <v>0</v>
      </c>
      <c r="AF53" s="26"/>
      <c r="AG53">
        <f t="shared" si="2"/>
        <v>1113.7237741645517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14.422724458204335</v>
      </c>
      <c r="F54">
        <f>GT_Spot!Q54</f>
        <v>0</v>
      </c>
      <c r="G54">
        <f>PPCL_NG!Q54</f>
        <v>19.28</v>
      </c>
      <c r="H54">
        <f>PPCL_Spot!Q54</f>
        <v>23.71</v>
      </c>
      <c r="I54">
        <f>Bawana_NG!Q54</f>
        <v>41.111891941644807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671.01189003621153</v>
      </c>
      <c r="P54" s="77">
        <v>32.89</v>
      </c>
      <c r="Q54" s="77">
        <v>0</v>
      </c>
      <c r="R54" s="80">
        <v>18.749999999999996</v>
      </c>
      <c r="S54" s="80">
        <v>0</v>
      </c>
      <c r="T54" s="78">
        <f>SUMPRODUCT(LTA!F54:AJ54,LTA!F$101:AJ$101,LTA!F$104:AJ$104)</f>
        <v>104.68</v>
      </c>
      <c r="U54" s="78">
        <f>SUMPRODUCT(LTA!F54:AJ54,LTA!F$102:AJ$102,LTA!F$104:AJ$104)</f>
        <v>70.86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-97</v>
      </c>
      <c r="AA54" s="117">
        <f>STOA!I54</f>
        <v>307.10000000000002</v>
      </c>
      <c r="AB54" s="117">
        <f>-STOA!O54</f>
        <v>0</v>
      </c>
      <c r="AC54">
        <f t="shared" si="0"/>
        <v>13.311357653731767</v>
      </c>
      <c r="AD54">
        <f t="shared" si="1"/>
        <v>1083.5051487823289</v>
      </c>
      <c r="AE54">
        <f>'IDT-1'!C54</f>
        <v>0</v>
      </c>
      <c r="AF54" s="26"/>
      <c r="AG54">
        <f t="shared" si="2"/>
        <v>1083.5051487823289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14.422724458204335</v>
      </c>
      <c r="F55">
        <f>GT_Spot!Q55</f>
        <v>0</v>
      </c>
      <c r="G55">
        <f>PPCL_NG!Q55</f>
        <v>19.28</v>
      </c>
      <c r="H55">
        <f>PPCL_Spot!Q55</f>
        <v>23.71</v>
      </c>
      <c r="I55">
        <f>Bawana_NG!Q55</f>
        <v>41.111891941644807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670.13556905467078</v>
      </c>
      <c r="P55" s="77">
        <v>32.89</v>
      </c>
      <c r="Q55" s="77">
        <v>0</v>
      </c>
      <c r="R55" s="80">
        <v>18.749999999999996</v>
      </c>
      <c r="S55" s="80">
        <v>0</v>
      </c>
      <c r="T55" s="78">
        <f>SUMPRODUCT(LTA!F55:AJ55,LTA!F$101:AJ$101,LTA!F$104:AJ$104)</f>
        <v>105.84</v>
      </c>
      <c r="U55" s="78">
        <f>SUMPRODUCT(LTA!F55:AJ55,LTA!F$102:AJ$102,LTA!F$104:AJ$104)</f>
        <v>70.88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-92</v>
      </c>
      <c r="AA55" s="117">
        <f>STOA!I55</f>
        <v>307.10000000000002</v>
      </c>
      <c r="AB55" s="117">
        <f>-STOA!O55</f>
        <v>0</v>
      </c>
      <c r="AC55">
        <f t="shared" si="0"/>
        <v>13.092076841039324</v>
      </c>
      <c r="AD55">
        <f t="shared" si="1"/>
        <v>1109.0281086134808</v>
      </c>
      <c r="AE55">
        <f>'IDT-1'!C55</f>
        <v>0</v>
      </c>
      <c r="AF55" s="26"/>
      <c r="AG55">
        <f t="shared" si="2"/>
        <v>1109.0281086134808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-90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14.422724458204335</v>
      </c>
      <c r="F56">
        <f>GT_Spot!Q56</f>
        <v>0</v>
      </c>
      <c r="G56">
        <f>PPCL_NG!Q56</f>
        <v>19.28</v>
      </c>
      <c r="H56">
        <f>PPCL_Spot!Q56</f>
        <v>23.71</v>
      </c>
      <c r="I56">
        <f>Bawana_NG!Q56</f>
        <v>41.111891941644807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670.13291923312408</v>
      </c>
      <c r="P56" s="77">
        <v>32.89</v>
      </c>
      <c r="Q56" s="77">
        <v>0</v>
      </c>
      <c r="R56" s="80">
        <v>18.749999999999996</v>
      </c>
      <c r="S56" s="80">
        <v>0</v>
      </c>
      <c r="T56" s="78">
        <f>SUMPRODUCT(LTA!F56:AJ56,LTA!F$101:AJ$101,LTA!F$104:AJ$104)</f>
        <v>101.91999999999999</v>
      </c>
      <c r="U56" s="78">
        <f>SUMPRODUCT(LTA!F56:AJ56,LTA!F$102:AJ$102,LTA!F$104:AJ$104)</f>
        <v>70.94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-77</v>
      </c>
      <c r="AA56" s="117">
        <f>STOA!I56</f>
        <v>307.10000000000002</v>
      </c>
      <c r="AB56" s="117">
        <f>-STOA!O56</f>
        <v>0</v>
      </c>
      <c r="AC56">
        <f t="shared" si="0"/>
        <v>13.102476160220689</v>
      </c>
      <c r="AD56">
        <f t="shared" si="1"/>
        <v>1100.1550594727523</v>
      </c>
      <c r="AE56">
        <f>'IDT-1'!C56</f>
        <v>0</v>
      </c>
      <c r="AF56" s="26"/>
      <c r="AG56">
        <f t="shared" si="2"/>
        <v>1100.1550594727523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14.422724458204335</v>
      </c>
      <c r="F57">
        <f>GT_Spot!Q57</f>
        <v>0</v>
      </c>
      <c r="G57">
        <f>PPCL_NG!Q57</f>
        <v>19.28</v>
      </c>
      <c r="H57">
        <f>PPCL_Spot!Q57</f>
        <v>23.71</v>
      </c>
      <c r="I57">
        <f>Bawana_NG!Q57</f>
        <v>41.111891941644807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671.72615884960885</v>
      </c>
      <c r="P57" s="77">
        <v>32.89</v>
      </c>
      <c r="Q57" s="77">
        <v>0</v>
      </c>
      <c r="R57" s="80">
        <v>18.749999999999996</v>
      </c>
      <c r="S57" s="80">
        <v>0</v>
      </c>
      <c r="T57" s="78">
        <f>SUMPRODUCT(LTA!F57:AJ57,LTA!F$101:AJ$101,LTA!F$104:AJ$104)</f>
        <v>146.08000000000001</v>
      </c>
      <c r="U57" s="78">
        <f>SUMPRODUCT(LTA!F57:AJ57,LTA!F$102:AJ$102,LTA!F$104:AJ$104)</f>
        <v>74.28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-62</v>
      </c>
      <c r="AA57" s="117">
        <f>STOA!I57</f>
        <v>307.10000000000002</v>
      </c>
      <c r="AB57" s="117">
        <f>-STOA!O57</f>
        <v>0</v>
      </c>
      <c r="AC57">
        <f t="shared" si="0"/>
        <v>12.957418379903059</v>
      </c>
      <c r="AD57">
        <f t="shared" si="1"/>
        <v>1214.393356869555</v>
      </c>
      <c r="AE57">
        <f>'IDT-1'!C57</f>
        <v>0</v>
      </c>
      <c r="AF57" s="26"/>
      <c r="AG57">
        <f t="shared" si="2"/>
        <v>1214.393356869555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14.422724458204335</v>
      </c>
      <c r="F58">
        <f>GT_Spot!Q58</f>
        <v>0</v>
      </c>
      <c r="G58">
        <f>PPCL_NG!Q58</f>
        <v>19.28</v>
      </c>
      <c r="H58">
        <f>PPCL_Spot!Q58</f>
        <v>19.649999999999999</v>
      </c>
      <c r="I58">
        <f>Bawana_NG!Q58</f>
        <v>41.111891941644807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671.72615884960885</v>
      </c>
      <c r="P58" s="77">
        <v>32.89</v>
      </c>
      <c r="Q58" s="77">
        <v>0</v>
      </c>
      <c r="R58" s="80">
        <v>18.749999999999996</v>
      </c>
      <c r="S58" s="80">
        <v>0</v>
      </c>
      <c r="T58" s="78">
        <f>SUMPRODUCT(LTA!F58:AJ58,LTA!F$101:AJ$101,LTA!F$104:AJ$104)</f>
        <v>145.55000000000001</v>
      </c>
      <c r="U58" s="78">
        <f>SUMPRODUCT(LTA!F58:AJ58,LTA!F$102:AJ$102,LTA!F$104:AJ$104)</f>
        <v>74.61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-47</v>
      </c>
      <c r="AA58" s="117">
        <f>STOA!I58</f>
        <v>307.10000000000002</v>
      </c>
      <c r="AB58" s="117">
        <f>-STOA!O58</f>
        <v>0</v>
      </c>
      <c r="AC58">
        <f t="shared" si="0"/>
        <v>12.786758467070131</v>
      </c>
      <c r="AD58">
        <f t="shared" si="1"/>
        <v>1225.3040167823881</v>
      </c>
      <c r="AE58">
        <f>'IDT-1'!C58</f>
        <v>0</v>
      </c>
      <c r="AF58" s="26"/>
      <c r="AG58">
        <f t="shared" si="2"/>
        <v>1225.3040167823881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14.422724458204335</v>
      </c>
      <c r="F59">
        <f>GT_Spot!Q59</f>
        <v>0</v>
      </c>
      <c r="G59">
        <f>PPCL_NG!Q59</f>
        <v>19.28</v>
      </c>
      <c r="H59">
        <f>PPCL_Spot!Q59</f>
        <v>19.649999999999999</v>
      </c>
      <c r="I59">
        <f>Bawana_NG!Q59</f>
        <v>41.111891941644807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671.61760795590521</v>
      </c>
      <c r="P59" s="77">
        <v>32.89</v>
      </c>
      <c r="Q59" s="77">
        <v>0</v>
      </c>
      <c r="R59" s="80">
        <v>18.749999999999996</v>
      </c>
      <c r="S59" s="80">
        <v>0</v>
      </c>
      <c r="T59" s="78">
        <f>SUMPRODUCT(LTA!F59:AJ59,LTA!F$101:AJ$101,LTA!F$104:AJ$104)</f>
        <v>114.99</v>
      </c>
      <c r="U59" s="78">
        <f>SUMPRODUCT(LTA!F59:AJ59,LTA!F$102:AJ$102,LTA!F$104:AJ$104)</f>
        <v>75.28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-52</v>
      </c>
      <c r="AA59" s="117">
        <f>STOA!I59</f>
        <v>326.45000000000005</v>
      </c>
      <c r="AB59" s="117">
        <f>-STOA!O59</f>
        <v>0</v>
      </c>
      <c r="AC59">
        <f t="shared" si="0"/>
        <v>12.737441856816513</v>
      </c>
      <c r="AD59">
        <f t="shared" si="1"/>
        <v>1209.7047824989377</v>
      </c>
      <c r="AE59">
        <f>'IDT-1'!C59</f>
        <v>0</v>
      </c>
      <c r="AF59" s="26"/>
      <c r="AG59">
        <f t="shared" si="2"/>
        <v>1209.7047824989377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7.1156844402868726</v>
      </c>
      <c r="F60">
        <f>GT_Spot!Q60</f>
        <v>0</v>
      </c>
      <c r="G60">
        <f>PPCL_NG!Q60</f>
        <v>19.28</v>
      </c>
      <c r="H60">
        <f>PPCL_Spot!Q60</f>
        <v>6</v>
      </c>
      <c r="I60">
        <f>Bawana_NG!Q60</f>
        <v>41.111891941644807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671.61789897715585</v>
      </c>
      <c r="P60" s="77">
        <v>32.89</v>
      </c>
      <c r="Q60" s="77">
        <v>0</v>
      </c>
      <c r="R60" s="80">
        <v>18.749999999999996</v>
      </c>
      <c r="S60" s="80">
        <v>0</v>
      </c>
      <c r="T60" s="78">
        <f>SUMPRODUCT(LTA!F60:AJ60,LTA!F$101:AJ$101,LTA!F$104:AJ$104)</f>
        <v>115.06</v>
      </c>
      <c r="U60" s="78">
        <f>SUMPRODUCT(LTA!F60:AJ60,LTA!F$102:AJ$102,LTA!F$104:AJ$104)</f>
        <v>85.1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-27</v>
      </c>
      <c r="AA60" s="117">
        <f>STOA!I60</f>
        <v>326.45000000000005</v>
      </c>
      <c r="AB60" s="117">
        <f>-STOA!O60</f>
        <v>0</v>
      </c>
      <c r="AC60">
        <f t="shared" si="0"/>
        <v>12.418101277590962</v>
      </c>
      <c r="AD60">
        <f t="shared" si="1"/>
        <v>1223.9573740814965</v>
      </c>
      <c r="AE60">
        <f>'IDT-1'!C60</f>
        <v>0</v>
      </c>
      <c r="AF60" s="26"/>
      <c r="AG60">
        <f t="shared" si="2"/>
        <v>1223.9573740814965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7.1156844402868726</v>
      </c>
      <c r="F61">
        <f>GT_Spot!Q61</f>
        <v>0</v>
      </c>
      <c r="G61">
        <f>PPCL_NG!Q61</f>
        <v>19.28</v>
      </c>
      <c r="H61">
        <f>PPCL_Spot!Q61</f>
        <v>6</v>
      </c>
      <c r="I61">
        <f>Bawana_NG!Q61</f>
        <v>41.111891941644807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671.03996642715583</v>
      </c>
      <c r="P61" s="77">
        <v>32.89</v>
      </c>
      <c r="Q61" s="77">
        <v>0</v>
      </c>
      <c r="R61" s="80">
        <v>18.749999999999996</v>
      </c>
      <c r="S61" s="80">
        <v>0</v>
      </c>
      <c r="T61" s="78">
        <f>SUMPRODUCT(LTA!F61:AJ61,LTA!F$101:AJ$101,LTA!F$104:AJ$104)</f>
        <v>112.32</v>
      </c>
      <c r="U61" s="78">
        <f>SUMPRODUCT(LTA!F61:AJ61,LTA!F$102:AJ$102,LTA!F$104:AJ$104)</f>
        <v>85.61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</v>
      </c>
      <c r="AA61" s="117">
        <f>STOA!I61</f>
        <v>326.45000000000005</v>
      </c>
      <c r="AB61" s="117">
        <f>-STOA!O61</f>
        <v>0</v>
      </c>
      <c r="AC61">
        <f t="shared" si="0"/>
        <v>12.881688484871708</v>
      </c>
      <c r="AD61">
        <f t="shared" si="1"/>
        <v>1165.6858543242158</v>
      </c>
      <c r="AE61">
        <f>'IDT-1'!C61</f>
        <v>-7</v>
      </c>
      <c r="AF61" s="26"/>
      <c r="AG61">
        <f t="shared" si="2"/>
        <v>1158.6858543242158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7.5527907701902093</v>
      </c>
      <c r="F62">
        <f>GT_Spot!Q62</f>
        <v>0</v>
      </c>
      <c r="G62">
        <f>PPCL_NG!Q62</f>
        <v>19.28</v>
      </c>
      <c r="H62">
        <f>PPCL_Spot!Q62</f>
        <v>5.6</v>
      </c>
      <c r="I62">
        <f>Bawana_NG!Q62</f>
        <v>41.111891941644807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671.03996642715583</v>
      </c>
      <c r="P62" s="77">
        <v>32.89</v>
      </c>
      <c r="Q62" s="77">
        <v>0</v>
      </c>
      <c r="R62" s="80">
        <v>18.749999999999996</v>
      </c>
      <c r="S62" s="80">
        <v>0</v>
      </c>
      <c r="T62" s="78">
        <f>SUMPRODUCT(LTA!F62:AJ62,LTA!F$101:AJ$101,LTA!F$104:AJ$104)</f>
        <v>99.87</v>
      </c>
      <c r="U62" s="78">
        <f>SUMPRODUCT(LTA!F62:AJ62,LTA!F$102:AJ$102,LTA!F$104:AJ$104)</f>
        <v>86.26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326.45000000000005</v>
      </c>
      <c r="AB62" s="117">
        <f>-STOA!O62</f>
        <v>0</v>
      </c>
      <c r="AC62">
        <f t="shared" si="0"/>
        <v>12.760418765530465</v>
      </c>
      <c r="AD62">
        <f t="shared" si="1"/>
        <v>1156.0442303734606</v>
      </c>
      <c r="AE62">
        <f>'IDT-1'!C62</f>
        <v>0</v>
      </c>
      <c r="AF62" s="26"/>
      <c r="AG62">
        <f t="shared" si="2"/>
        <v>1156.0442303734606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-140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7.5527907701902093</v>
      </c>
      <c r="F63">
        <f>GT_Spot!Q63</f>
        <v>0</v>
      </c>
      <c r="G63">
        <f>PPCL_NG!Q63</f>
        <v>19.28</v>
      </c>
      <c r="H63">
        <f>PPCL_Spot!Q63</f>
        <v>5.6</v>
      </c>
      <c r="I63">
        <f>Bawana_NG!Q63</f>
        <v>41.111891941644807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692.93001409032922</v>
      </c>
      <c r="P63" s="77">
        <v>32.89</v>
      </c>
      <c r="Q63" s="77">
        <v>0</v>
      </c>
      <c r="R63" s="80">
        <v>18.749999999999996</v>
      </c>
      <c r="S63" s="80">
        <v>0</v>
      </c>
      <c r="T63" s="78">
        <f>SUMPRODUCT(LTA!F63:AJ63,LTA!F$101:AJ$101,LTA!F$104:AJ$104)</f>
        <v>95.12</v>
      </c>
      <c r="U63" s="78">
        <f>SUMPRODUCT(LTA!F63:AJ63,LTA!F$102:AJ$102,LTA!F$104:AJ$104)</f>
        <v>86.94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326.45000000000005</v>
      </c>
      <c r="AB63" s="117">
        <f>-STOA!O63</f>
        <v>0</v>
      </c>
      <c r="AC63">
        <f t="shared" si="0"/>
        <v>12.473328808856625</v>
      </c>
      <c r="AD63">
        <f t="shared" si="1"/>
        <v>1224.1513679933075</v>
      </c>
      <c r="AE63">
        <f>'IDT-1'!C63</f>
        <v>0</v>
      </c>
      <c r="AF63" s="26"/>
      <c r="AG63">
        <f t="shared" si="2"/>
        <v>1224.1513679933075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7.5527907701902093</v>
      </c>
      <c r="F64">
        <f>GT_Spot!Q64</f>
        <v>0</v>
      </c>
      <c r="G64">
        <f>PPCL_NG!Q64</f>
        <v>19.28</v>
      </c>
      <c r="H64">
        <f>PPCL_Spot!Q64</f>
        <v>5.6</v>
      </c>
      <c r="I64">
        <f>Bawana_NG!Q64</f>
        <v>41.111891941644807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692.93001409032922</v>
      </c>
      <c r="P64" s="77">
        <v>32.89</v>
      </c>
      <c r="Q64" s="77">
        <v>0</v>
      </c>
      <c r="R64" s="80">
        <v>18.749999999999996</v>
      </c>
      <c r="S64" s="80">
        <v>0</v>
      </c>
      <c r="T64" s="78">
        <f>SUMPRODUCT(LTA!F64:AJ64,LTA!F$101:AJ$101,LTA!F$104:AJ$104)</f>
        <v>90.88</v>
      </c>
      <c r="U64" s="78">
        <f>SUMPRODUCT(LTA!F64:AJ64,LTA!F$102:AJ$102,LTA!F$104:AJ$104)</f>
        <v>87.93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326.15000000000003</v>
      </c>
      <c r="AB64" s="117">
        <f>-STOA!O64</f>
        <v>0</v>
      </c>
      <c r="AC64">
        <f t="shared" si="0"/>
        <v>12.442088808856624</v>
      </c>
      <c r="AD64">
        <f t="shared" si="1"/>
        <v>1220.6326079933076</v>
      </c>
      <c r="AE64">
        <f>'IDT-1'!C64</f>
        <v>0</v>
      </c>
      <c r="AF64" s="26"/>
      <c r="AG64">
        <f t="shared" si="2"/>
        <v>1220.6326079933076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-90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7.5527907701902093</v>
      </c>
      <c r="F65">
        <f>GT_Spot!Q65</f>
        <v>0</v>
      </c>
      <c r="G65">
        <f>PPCL_NG!Q65</f>
        <v>19.28</v>
      </c>
      <c r="H65">
        <f>PPCL_Spot!Q65</f>
        <v>5.6</v>
      </c>
      <c r="I65">
        <f>Bawana_NG!Q65</f>
        <v>41.111891941644807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692.92037360296615</v>
      </c>
      <c r="P65" s="77">
        <v>32.89</v>
      </c>
      <c r="Q65" s="77">
        <v>0</v>
      </c>
      <c r="R65" s="80">
        <v>18.749999999999996</v>
      </c>
      <c r="S65" s="80">
        <v>0</v>
      </c>
      <c r="T65" s="78">
        <f>SUMPRODUCT(LTA!F65:AJ65,LTA!F$101:AJ$101,LTA!F$104:AJ$104)</f>
        <v>87.8</v>
      </c>
      <c r="U65" s="78">
        <f>SUMPRODUCT(LTA!F65:AJ65,LTA!F$102:AJ$102,LTA!F$104:AJ$104)</f>
        <v>88.26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324.65000000000003</v>
      </c>
      <c r="AB65" s="117">
        <f>-STOA!O65</f>
        <v>0</v>
      </c>
      <c r="AC65">
        <f t="shared" si="0"/>
        <v>12.626557160622712</v>
      </c>
      <c r="AD65">
        <f t="shared" si="1"/>
        <v>1191.1884991541783</v>
      </c>
      <c r="AE65">
        <f>'IDT-1'!C65</f>
        <v>0</v>
      </c>
      <c r="AF65" s="26"/>
      <c r="AG65">
        <f t="shared" si="2"/>
        <v>1191.1884991541783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-115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7.5527907701902093</v>
      </c>
      <c r="F66">
        <f>GT_Spot!Q66</f>
        <v>0</v>
      </c>
      <c r="G66">
        <f>PPCL_NG!Q66</f>
        <v>19.28</v>
      </c>
      <c r="H66">
        <f>PPCL_Spot!Q66</f>
        <v>5.6</v>
      </c>
      <c r="I66">
        <f>Bawana_NG!Q66</f>
        <v>41.111891941644807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692.91501204609369</v>
      </c>
      <c r="P66" s="77">
        <v>32.89</v>
      </c>
      <c r="Q66" s="77">
        <v>0</v>
      </c>
      <c r="R66" s="80">
        <v>18.749999999999996</v>
      </c>
      <c r="S66" s="80">
        <v>0</v>
      </c>
      <c r="T66" s="78">
        <f>SUMPRODUCT(LTA!F66:AJ66,LTA!F$101:AJ$101,LTA!F$104:AJ$104)</f>
        <v>82.42</v>
      </c>
      <c r="U66" s="78">
        <f>SUMPRODUCT(LTA!F66:AJ66,LTA!F$102:AJ$102,LTA!F$104:AJ$104)</f>
        <v>88.59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324.05</v>
      </c>
      <c r="AB66" s="117">
        <f>-STOA!O66</f>
        <v>0</v>
      </c>
      <c r="AC66">
        <f t="shared" si="0"/>
        <v>12.576789978922235</v>
      </c>
      <c r="AD66">
        <f t="shared" si="1"/>
        <v>1185.5829047790064</v>
      </c>
      <c r="AE66">
        <f>'IDT-1'!C66</f>
        <v>0</v>
      </c>
      <c r="AF66" s="26"/>
      <c r="AG66">
        <f t="shared" si="2"/>
        <v>1185.5829047790064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7.5527907701902093</v>
      </c>
      <c r="F67">
        <f>GT_Spot!Q67</f>
        <v>0</v>
      </c>
      <c r="G67">
        <f>PPCL_NG!Q67</f>
        <v>19.28</v>
      </c>
      <c r="H67">
        <f>PPCL_Spot!Q67</f>
        <v>5.6</v>
      </c>
      <c r="I67">
        <f>Bawana_NG!Q67</f>
        <v>41.111891941644807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692.33939487919474</v>
      </c>
      <c r="P67" s="77">
        <v>32.89</v>
      </c>
      <c r="Q67" s="77">
        <v>0</v>
      </c>
      <c r="R67" s="80">
        <v>18.749999999999996</v>
      </c>
      <c r="S67" s="80">
        <v>0</v>
      </c>
      <c r="T67" s="78">
        <f>SUMPRODUCT(LTA!F67:AJ67,LTA!F$101:AJ$101,LTA!F$104:AJ$104)</f>
        <v>65.960000000000008</v>
      </c>
      <c r="U67" s="78">
        <f>SUMPRODUCT(LTA!F67:AJ67,LTA!F$102:AJ$102,LTA!F$104:AJ$104)</f>
        <v>88.87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321.65000000000003</v>
      </c>
      <c r="AB67" s="117">
        <f>-STOA!O67</f>
        <v>0</v>
      </c>
      <c r="AC67">
        <f t="shared" si="0"/>
        <v>12.141876722187664</v>
      </c>
      <c r="AD67">
        <f t="shared" si="1"/>
        <v>1196.8622008688421</v>
      </c>
      <c r="AE67">
        <f>'IDT-1'!C67</f>
        <v>0</v>
      </c>
      <c r="AF67" s="26"/>
      <c r="AG67">
        <f t="shared" si="2"/>
        <v>1196.8622008688421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7.5527907701902093</v>
      </c>
      <c r="F68">
        <f>GT_Spot!Q68</f>
        <v>0</v>
      </c>
      <c r="G68">
        <f>PPCL_NG!Q68</f>
        <v>19.28</v>
      </c>
      <c r="H68">
        <f>PPCL_Spot!Q68</f>
        <v>5.6</v>
      </c>
      <c r="I68">
        <f>Bawana_NG!Q68</f>
        <v>41.111891941644807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692.33939487919474</v>
      </c>
      <c r="P68" s="77">
        <v>32.89</v>
      </c>
      <c r="Q68" s="77">
        <v>0</v>
      </c>
      <c r="R68" s="80">
        <v>18.739999999999998</v>
      </c>
      <c r="S68" s="80">
        <v>0</v>
      </c>
      <c r="T68" s="78">
        <f>SUMPRODUCT(LTA!F68:AJ68,LTA!F$101:AJ$101,LTA!F$104:AJ$104)</f>
        <v>68.95</v>
      </c>
      <c r="U68" s="78">
        <f>SUMPRODUCT(LTA!F68:AJ68,LTA!F$102:AJ$102,LTA!F$104:AJ$104)</f>
        <v>89.300000000000011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320.15000000000003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12.158684722187665</v>
      </c>
      <c r="AD68">
        <f t="shared" ref="AD68:AD98" si="4">SUM(B68:AB68,AI68:AR68)-AC68</f>
        <v>1198.7553928688421</v>
      </c>
      <c r="AE68">
        <f>'IDT-1'!C68</f>
        <v>0</v>
      </c>
      <c r="AF68" s="26"/>
      <c r="AG68">
        <f t="shared" ref="AG68:AG98" si="5">SUM(AD68:AF68)</f>
        <v>1198.7553928688421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7.5527907701902093</v>
      </c>
      <c r="F69">
        <f>GT_Spot!Q69</f>
        <v>0</v>
      </c>
      <c r="G69">
        <f>PPCL_NG!Q69</f>
        <v>19.28</v>
      </c>
      <c r="H69">
        <f>PPCL_Spot!Q69</f>
        <v>5.6</v>
      </c>
      <c r="I69">
        <f>Bawana_NG!Q69</f>
        <v>41.111891941644807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690.19088108562801</v>
      </c>
      <c r="P69" s="77">
        <v>32.89</v>
      </c>
      <c r="Q69" s="77">
        <v>0</v>
      </c>
      <c r="R69" s="80">
        <v>18.45</v>
      </c>
      <c r="S69" s="80">
        <v>0</v>
      </c>
      <c r="T69" s="78">
        <f>SUMPRODUCT(LTA!F69:AJ69,LTA!F$101:AJ$101,LTA!F$104:AJ$104)</f>
        <v>64.28</v>
      </c>
      <c r="U69" s="78">
        <f>SUMPRODUCT(LTA!F69:AJ69,LTA!F$102:AJ$102,LTA!F$104:AJ$104)</f>
        <v>89.61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320.15000000000003</v>
      </c>
      <c r="AB69" s="117">
        <f>-STOA!O69</f>
        <v>0</v>
      </c>
      <c r="AC69">
        <f t="shared" si="3"/>
        <v>12.45398290169209</v>
      </c>
      <c r="AD69">
        <f t="shared" si="4"/>
        <v>1151.6615808957708</v>
      </c>
      <c r="AE69">
        <f>'IDT-1'!C69</f>
        <v>0</v>
      </c>
      <c r="AF69" s="26"/>
      <c r="AG69">
        <f t="shared" si="5"/>
        <v>1151.6615808957708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-125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7.5527907701902093</v>
      </c>
      <c r="F70">
        <f>GT_Spot!Q70</f>
        <v>0</v>
      </c>
      <c r="G70">
        <f>PPCL_NG!Q70</f>
        <v>19.28</v>
      </c>
      <c r="H70">
        <f>PPCL_Spot!Q70</f>
        <v>5.6</v>
      </c>
      <c r="I70">
        <f>Bawana_NG!Q70</f>
        <v>41.111891941644807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690.19088108562801</v>
      </c>
      <c r="P70" s="77">
        <v>32.89</v>
      </c>
      <c r="Q70" s="77">
        <v>0</v>
      </c>
      <c r="R70" s="80">
        <v>18.309999999999995</v>
      </c>
      <c r="S70" s="80">
        <v>0</v>
      </c>
      <c r="T70" s="78">
        <f>SUMPRODUCT(LTA!F70:AJ70,LTA!F$101:AJ$101,LTA!F$104:AJ$104)</f>
        <v>56.36</v>
      </c>
      <c r="U70" s="78">
        <f>SUMPRODUCT(LTA!F70:AJ70,LTA!F$102:AJ$102,LTA!F$104:AJ$104)</f>
        <v>89.97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318.65000000000003</v>
      </c>
      <c r="AB70" s="117">
        <f>-STOA!O70</f>
        <v>0</v>
      </c>
      <c r="AC70">
        <f t="shared" si="3"/>
        <v>12.10667907602623</v>
      </c>
      <c r="AD70">
        <f t="shared" si="4"/>
        <v>1172.8088847214367</v>
      </c>
      <c r="AE70">
        <f>'IDT-1'!C70</f>
        <v>0</v>
      </c>
      <c r="AF70" s="26"/>
      <c r="AG70">
        <f t="shared" si="5"/>
        <v>1172.8088847214367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-95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7.5527907701902093</v>
      </c>
      <c r="F71">
        <f>GT_Spot!Q71</f>
        <v>0</v>
      </c>
      <c r="G71">
        <f>PPCL_NG!Q71</f>
        <v>19.28</v>
      </c>
      <c r="H71">
        <f>PPCL_Spot!Q71</f>
        <v>5.6</v>
      </c>
      <c r="I71">
        <f>Bawana_NG!Q71</f>
        <v>41.111891941644807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690.3409183052994</v>
      </c>
      <c r="P71" s="77">
        <v>32.89</v>
      </c>
      <c r="Q71" s="77">
        <v>0</v>
      </c>
      <c r="R71" s="80">
        <v>18.149999999999999</v>
      </c>
      <c r="S71" s="80">
        <v>0</v>
      </c>
      <c r="T71" s="78">
        <f>SUMPRODUCT(LTA!F71:AJ71,LTA!F$101:AJ$101,LTA!F$104:AJ$104)</f>
        <v>48.13</v>
      </c>
      <c r="U71" s="78">
        <f>SUMPRODUCT(LTA!F71:AJ71,LTA!F$102:AJ$102,LTA!F$104:AJ$104)</f>
        <v>86.39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314.15000000000003</v>
      </c>
      <c r="AB71" s="117">
        <f>-STOA!O71</f>
        <v>0</v>
      </c>
      <c r="AC71">
        <f t="shared" si="3"/>
        <v>11.963063403559339</v>
      </c>
      <c r="AD71">
        <f t="shared" si="4"/>
        <v>1156.6325376135751</v>
      </c>
      <c r="AE71">
        <f>'IDT-1'!C71</f>
        <v>0</v>
      </c>
      <c r="AF71" s="26"/>
      <c r="AG71">
        <f t="shared" si="5"/>
        <v>1156.6325376135751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-95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7.5527907701902093</v>
      </c>
      <c r="F72">
        <f>GT_Spot!Q72</f>
        <v>0</v>
      </c>
      <c r="G72">
        <f>PPCL_NG!Q72</f>
        <v>19.28</v>
      </c>
      <c r="H72">
        <f>PPCL_Spot!Q72</f>
        <v>5.6</v>
      </c>
      <c r="I72">
        <f>Bawana_NG!Q72</f>
        <v>41.111891941644807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690.33842717699497</v>
      </c>
      <c r="P72" s="77">
        <v>32.89</v>
      </c>
      <c r="Q72" s="77">
        <v>0</v>
      </c>
      <c r="R72" s="80">
        <v>18.070000000000004</v>
      </c>
      <c r="S72" s="80">
        <v>0</v>
      </c>
      <c r="T72" s="78">
        <f>SUMPRODUCT(LTA!F72:AJ72,LTA!F$101:AJ$101,LTA!F$104:AJ$104)</f>
        <v>46.79</v>
      </c>
      <c r="U72" s="78">
        <f>SUMPRODUCT(LTA!F72:AJ72,LTA!F$102:AJ$102,LTA!F$104:AJ$104)</f>
        <v>86.11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312.05</v>
      </c>
      <c r="AB72" s="117">
        <f>-STOA!O72</f>
        <v>0</v>
      </c>
      <c r="AC72">
        <f t="shared" si="3"/>
        <v>11.796429568797331</v>
      </c>
      <c r="AD72">
        <f t="shared" si="4"/>
        <v>1167.9966803200327</v>
      </c>
      <c r="AE72">
        <f>'IDT-1'!C72</f>
        <v>0</v>
      </c>
      <c r="AF72" s="26"/>
      <c r="AG72">
        <f t="shared" si="5"/>
        <v>1167.9966803200327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7.5527907701902093</v>
      </c>
      <c r="F73">
        <f>GT_Spot!Q73</f>
        <v>0</v>
      </c>
      <c r="G73">
        <f>PPCL_NG!Q73</f>
        <v>19.28</v>
      </c>
      <c r="H73">
        <f>PPCL_Spot!Q73</f>
        <v>5.6</v>
      </c>
      <c r="I73">
        <f>Bawana_NG!Q73</f>
        <v>41.111891941644807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686.56253391597113</v>
      </c>
      <c r="P73" s="77">
        <v>32.89</v>
      </c>
      <c r="Q73" s="77">
        <v>0</v>
      </c>
      <c r="R73" s="80">
        <v>17.96</v>
      </c>
      <c r="S73" s="80">
        <v>0</v>
      </c>
      <c r="T73" s="78">
        <f>SUMPRODUCT(LTA!F73:AJ73,LTA!F$101:AJ$101,LTA!F$104:AJ$104)</f>
        <v>40.31</v>
      </c>
      <c r="U73" s="78">
        <f>SUMPRODUCT(LTA!F73:AJ73,LTA!F$102:AJ$102,LTA!F$104:AJ$104)</f>
        <v>86.41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310.55</v>
      </c>
      <c r="AB73" s="117">
        <f>-STOA!O73</f>
        <v>0</v>
      </c>
      <c r="AC73">
        <f t="shared" si="3"/>
        <v>11.827821620933252</v>
      </c>
      <c r="AD73">
        <f t="shared" si="4"/>
        <v>1141.399395006873</v>
      </c>
      <c r="AE73">
        <f>'IDT-1'!C73</f>
        <v>0</v>
      </c>
      <c r="AF73" s="26"/>
      <c r="AG73">
        <f t="shared" si="5"/>
        <v>1141.399395006873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-95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7.5527907701902093</v>
      </c>
      <c r="F74">
        <f>GT_Spot!Q74</f>
        <v>0</v>
      </c>
      <c r="G74">
        <f>PPCL_NG!Q74</f>
        <v>19.28</v>
      </c>
      <c r="H74">
        <f>PPCL_Spot!Q74</f>
        <v>5.6</v>
      </c>
      <c r="I74">
        <f>Bawana_NG!Q74</f>
        <v>41.111891941644807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686.56253391597113</v>
      </c>
      <c r="P74" s="77">
        <v>32.89</v>
      </c>
      <c r="Q74" s="77">
        <v>0</v>
      </c>
      <c r="R74" s="80">
        <v>16.37</v>
      </c>
      <c r="S74" s="80">
        <v>0</v>
      </c>
      <c r="T74" s="78">
        <f>SUMPRODUCT(LTA!F74:AJ74,LTA!F$101:AJ$101,LTA!F$104:AJ$104)</f>
        <v>33.9</v>
      </c>
      <c r="U74" s="78">
        <f>SUMPRODUCT(LTA!F74:AJ74,LTA!F$102:AJ$102,LTA!F$104:AJ$104)</f>
        <v>85.76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309.05</v>
      </c>
      <c r="AB74" s="117">
        <f>-STOA!O74</f>
        <v>0</v>
      </c>
      <c r="AC74">
        <f t="shared" si="3"/>
        <v>11.649720345711298</v>
      </c>
      <c r="AD74">
        <f t="shared" si="4"/>
        <v>1141.4274962820948</v>
      </c>
      <c r="AE74">
        <f>'IDT-1'!C74</f>
        <v>0</v>
      </c>
      <c r="AF74" s="26"/>
      <c r="AG74">
        <f t="shared" si="5"/>
        <v>1141.4274962820948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-85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7.5527907701902093</v>
      </c>
      <c r="F75">
        <f>GT_Spot!Q75</f>
        <v>0</v>
      </c>
      <c r="G75">
        <f>PPCL_NG!Q75</f>
        <v>19.28</v>
      </c>
      <c r="H75">
        <f>PPCL_Spot!Q75</f>
        <v>5.6</v>
      </c>
      <c r="I75">
        <f>Bawana_NG!Q75</f>
        <v>41.111891941644807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684.2265367846079</v>
      </c>
      <c r="P75" s="77">
        <v>32.89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26.740000000000002</v>
      </c>
      <c r="U75" s="78">
        <f>SUMPRODUCT(LTA!F75:AJ75,LTA!F$102:AJ$102,LTA!F$104:AJ$104)</f>
        <v>89.25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307.55</v>
      </c>
      <c r="AB75" s="117">
        <f>-STOA!O75</f>
        <v>0</v>
      </c>
      <c r="AC75">
        <f t="shared" si="3"/>
        <v>11.040095832456512</v>
      </c>
      <c r="AD75">
        <f t="shared" si="4"/>
        <v>1163.1611236639865</v>
      </c>
      <c r="AE75">
        <f>'IDT-1'!C75</f>
        <v>0</v>
      </c>
      <c r="AF75" s="26"/>
      <c r="AG75">
        <f t="shared" si="5"/>
        <v>1163.1611236639865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7.5527907701902093</v>
      </c>
      <c r="F76">
        <f>GT_Spot!Q76</f>
        <v>0</v>
      </c>
      <c r="G76">
        <f>PPCL_NG!Q76</f>
        <v>19.28</v>
      </c>
      <c r="H76">
        <f>PPCL_Spot!Q76</f>
        <v>5.6</v>
      </c>
      <c r="I76">
        <f>Bawana_NG!Q76</f>
        <v>41.111891941644807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684.2265367846079</v>
      </c>
      <c r="P76" s="77">
        <v>32.89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22.08</v>
      </c>
      <c r="U76" s="78">
        <f>SUMPRODUCT(LTA!F76:AJ76,LTA!F$102:AJ$102,LTA!F$104:AJ$104)</f>
        <v>89.08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305.75000000000006</v>
      </c>
      <c r="AB76" s="117">
        <f>-STOA!O76</f>
        <v>0</v>
      </c>
      <c r="AC76">
        <f t="shared" si="3"/>
        <v>10.759798644401629</v>
      </c>
      <c r="AD76">
        <f t="shared" si="4"/>
        <v>1181.8114208520415</v>
      </c>
      <c r="AE76">
        <f>'IDT-1'!C76</f>
        <v>0</v>
      </c>
      <c r="AF76" s="26"/>
      <c r="AG76">
        <f t="shared" si="5"/>
        <v>1181.8114208520415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7.5527907701902093</v>
      </c>
      <c r="F77">
        <f>GT_Spot!Q77</f>
        <v>0</v>
      </c>
      <c r="G77">
        <f>PPCL_NG!Q77</f>
        <v>19.28</v>
      </c>
      <c r="H77">
        <f>PPCL_Spot!Q77</f>
        <v>5.6</v>
      </c>
      <c r="I77">
        <f>Bawana_NG!Q77</f>
        <v>41.111891941644807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685.88794010118102</v>
      </c>
      <c r="P77" s="77">
        <v>32.89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10.17</v>
      </c>
      <c r="U77" s="78">
        <f>SUMPRODUCT(LTA!F77:AJ77,LTA!F$102:AJ$102,LTA!F$104:AJ$104)</f>
        <v>117.9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304.45000000000005</v>
      </c>
      <c r="AB77" s="117">
        <f>-STOA!O77</f>
        <v>0</v>
      </c>
      <c r="AC77">
        <f t="shared" si="3"/>
        <v>10.778615080754543</v>
      </c>
      <c r="AD77">
        <f t="shared" si="4"/>
        <v>1214.0640077322616</v>
      </c>
      <c r="AE77">
        <f>'IDT-1'!C77</f>
        <v>-90</v>
      </c>
      <c r="AF77" s="26"/>
      <c r="AG77">
        <f t="shared" si="5"/>
        <v>1124.0640077322616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7.5490777139401271</v>
      </c>
      <c r="F78">
        <f>GT_Spot!Q78</f>
        <v>0</v>
      </c>
      <c r="G78">
        <f>PPCL_NG!Q78</f>
        <v>19.28</v>
      </c>
      <c r="H78">
        <f>PPCL_Spot!Q78</f>
        <v>5.6</v>
      </c>
      <c r="I78">
        <f>Bawana_NG!Q78</f>
        <v>41.111891941644807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685.28156930980299</v>
      </c>
      <c r="P78" s="77">
        <v>32.89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5.78</v>
      </c>
      <c r="U78" s="78">
        <f>SUMPRODUCT(LTA!F78:AJ78,LTA!F$102:AJ$102,LTA!F$104:AJ$104)</f>
        <v>135.86000000000001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303.18</v>
      </c>
      <c r="AB78" s="117">
        <f>-STOA!O78</f>
        <v>0</v>
      </c>
      <c r="AC78">
        <f t="shared" si="3"/>
        <v>11.236611443783227</v>
      </c>
      <c r="AD78">
        <f t="shared" si="4"/>
        <v>1185.2959275216047</v>
      </c>
      <c r="AE78">
        <f>'IDT-1'!C78</f>
        <v>-95</v>
      </c>
      <c r="AF78" s="26"/>
      <c r="AG78">
        <f t="shared" si="5"/>
        <v>1090.2959275216047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7.5490777139401271</v>
      </c>
      <c r="F79">
        <f>GT_Spot!Q79</f>
        <v>0</v>
      </c>
      <c r="G79">
        <f>PPCL_NG!Q79</f>
        <v>19.28</v>
      </c>
      <c r="H79">
        <f>PPCL_Spot!Q79</f>
        <v>5.6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776.44747156448261</v>
      </c>
      <c r="P79" s="77">
        <v>53.373170746197722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3.84</v>
      </c>
      <c r="U79" s="78">
        <f>SUMPRODUCT(LTA!F79:AJ79,LTA!F$102:AJ$102,LTA!F$104:AJ$104)</f>
        <v>135.78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-55</v>
      </c>
      <c r="AA79" s="117">
        <f>STOA!I79</f>
        <v>302.06000000000006</v>
      </c>
      <c r="AB79" s="117">
        <f>-STOA!O79</f>
        <v>0</v>
      </c>
      <c r="AC79">
        <f t="shared" si="3"/>
        <v>13.600721765433773</v>
      </c>
      <c r="AD79">
        <f t="shared" si="4"/>
        <v>1150.2489982591869</v>
      </c>
      <c r="AE79">
        <f>'IDT-1'!C79</f>
        <v>-39.372999999999998</v>
      </c>
      <c r="AF79" s="26"/>
      <c r="AG79">
        <f t="shared" si="5"/>
        <v>1110.8759982591869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7.5490777139401271</v>
      </c>
      <c r="F80">
        <f>GT_Spot!Q80</f>
        <v>0</v>
      </c>
      <c r="G80">
        <f>PPCL_NG!Q80</f>
        <v>19.28</v>
      </c>
      <c r="H80">
        <f>PPCL_Spot!Q80</f>
        <v>5.6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778.64147992970868</v>
      </c>
      <c r="P80" s="77">
        <v>68.373170709085002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2.1999999999999997</v>
      </c>
      <c r="U80" s="78">
        <f>SUMPRODUCT(LTA!F80:AJ80,LTA!F$102:AJ$102,LTA!F$104:AJ$104)</f>
        <v>135.42000000000002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-45</v>
      </c>
      <c r="AA80" s="117">
        <f>STOA!I80</f>
        <v>301.28000000000003</v>
      </c>
      <c r="AB80" s="117">
        <f>-STOA!O80</f>
        <v>0</v>
      </c>
      <c r="AC80">
        <f t="shared" si="3"/>
        <v>13.905127589165076</v>
      </c>
      <c r="AD80">
        <f t="shared" si="4"/>
        <v>1144.3586007635688</v>
      </c>
      <c r="AE80">
        <f>'IDT-1'!C80</f>
        <v>-49.957000000000001</v>
      </c>
      <c r="AF80" s="26"/>
      <c r="AG80">
        <f t="shared" si="5"/>
        <v>1094.4016007635687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-165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14.861538461538462</v>
      </c>
      <c r="F81">
        <f>GT_Spot!Q81</f>
        <v>0</v>
      </c>
      <c r="G81">
        <f>PPCL_NG!Q81</f>
        <v>19.28</v>
      </c>
      <c r="H81">
        <f>PPCL_Spot!Q81</f>
        <v>21.82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777.09094711074511</v>
      </c>
      <c r="P81" s="77">
        <v>68.373170709085002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0.96</v>
      </c>
      <c r="U81" s="78">
        <f>SUMPRODUCT(LTA!F81:AJ81,LTA!F$102:AJ$102,LTA!F$104:AJ$104)</f>
        <v>135.23000000000002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-20</v>
      </c>
      <c r="AA81" s="117">
        <f>STOA!I81</f>
        <v>300.81000000000006</v>
      </c>
      <c r="AB81" s="117">
        <f>-STOA!O81</f>
        <v>0</v>
      </c>
      <c r="AC81">
        <f t="shared" si="3"/>
        <v>14.037457917326083</v>
      </c>
      <c r="AD81">
        <f t="shared" si="4"/>
        <v>1169.3081983640425</v>
      </c>
      <c r="AE81">
        <f>'IDT-1'!C81</f>
        <v>-67.266000000000005</v>
      </c>
      <c r="AF81" s="26"/>
      <c r="AG81">
        <f t="shared" si="5"/>
        <v>1102.0421983640424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-185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14.861538461538462</v>
      </c>
      <c r="F82">
        <f>GT_Spot!Q82</f>
        <v>0</v>
      </c>
      <c r="G82">
        <f>PPCL_NG!Q82</f>
        <v>19.28</v>
      </c>
      <c r="H82">
        <f>PPCL_Spot!Q82</f>
        <v>21.82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777.08452778400863</v>
      </c>
      <c r="P82" s="77">
        <v>68.373170709085002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127.61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300.65000000000003</v>
      </c>
      <c r="AB82" s="117">
        <f>-STOA!O82</f>
        <v>0</v>
      </c>
      <c r="AC82">
        <f t="shared" si="3"/>
        <v>13.871708152028852</v>
      </c>
      <c r="AD82">
        <f t="shared" si="4"/>
        <v>1170.7275288026035</v>
      </c>
      <c r="AE82">
        <f>'IDT-1'!C82</f>
        <v>-85</v>
      </c>
      <c r="AF82" s="26"/>
      <c r="AG82">
        <f t="shared" si="5"/>
        <v>1085.7275288026035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-195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7.1121862715452071</v>
      </c>
      <c r="F83">
        <f>GT_Spot!Q83</f>
        <v>0</v>
      </c>
      <c r="G83">
        <f>PPCL_NG!Q83</f>
        <v>19.28</v>
      </c>
      <c r="H83">
        <f>PPCL_Spot!Q83</f>
        <v>6.0018755861206632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778.02269272687352</v>
      </c>
      <c r="P83" s="77">
        <v>68.373170709085002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127.53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300.65000000000003</v>
      </c>
      <c r="AB83" s="117">
        <f>-STOA!O83</f>
        <v>0</v>
      </c>
      <c r="AC83">
        <f t="shared" si="3"/>
        <v>13.494303658968079</v>
      </c>
      <c r="AD83">
        <f t="shared" si="4"/>
        <v>1168.3956216346564</v>
      </c>
      <c r="AE83">
        <f>'IDT-1'!C83</f>
        <v>-75</v>
      </c>
      <c r="AF83" s="26"/>
      <c r="AG83">
        <f t="shared" si="5"/>
        <v>1093.3956216346564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-175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7.1121862715452071</v>
      </c>
      <c r="F84">
        <f>GT_Spot!Q84</f>
        <v>0</v>
      </c>
      <c r="G84">
        <f>PPCL_NG!Q84</f>
        <v>19.28</v>
      </c>
      <c r="H84">
        <f>PPCL_Spot!Q84</f>
        <v>6.0018755861206632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779.1393397016044</v>
      </c>
      <c r="P84" s="77">
        <v>68.373170709085002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127.5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300.65000000000003</v>
      </c>
      <c r="AB84" s="117">
        <f>-STOA!O84</f>
        <v>0</v>
      </c>
      <c r="AC84">
        <f t="shared" si="3"/>
        <v>13.814600615622547</v>
      </c>
      <c r="AD84">
        <f t="shared" si="4"/>
        <v>1134.161971652733</v>
      </c>
      <c r="AE84">
        <f>'IDT-1'!C84</f>
        <v>-65</v>
      </c>
      <c r="AF84" s="26"/>
      <c r="AG84">
        <f t="shared" si="5"/>
        <v>1069.161971652733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14.861538461538462</v>
      </c>
      <c r="F85">
        <f>GT_Spot!Q85</f>
        <v>0</v>
      </c>
      <c r="G85">
        <f>PPCL_NG!Q85</f>
        <v>19.28</v>
      </c>
      <c r="H85">
        <f>PPCL_Spot!Q85</f>
        <v>21.82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775.74291220910391</v>
      </c>
      <c r="P85" s="77">
        <v>68.373170709085002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127.21000000000001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300.65000000000003</v>
      </c>
      <c r="AB85" s="117">
        <f>-STOA!O85</f>
        <v>0</v>
      </c>
      <c r="AC85">
        <f t="shared" si="3"/>
        <v>14.255897673468478</v>
      </c>
      <c r="AD85">
        <f t="shared" si="4"/>
        <v>1123.6017237062588</v>
      </c>
      <c r="AE85">
        <f>'IDT-1'!C85</f>
        <v>-50</v>
      </c>
      <c r="AF85" s="26"/>
      <c r="AG85">
        <f t="shared" si="5"/>
        <v>1073.6017237062588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14.861538461538462</v>
      </c>
      <c r="F86">
        <f>GT_Spot!Q86</f>
        <v>0</v>
      </c>
      <c r="G86">
        <f>PPCL_NG!Q86</f>
        <v>19.28</v>
      </c>
      <c r="H86">
        <f>PPCL_Spot!Q86</f>
        <v>21.82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774.80450895510398</v>
      </c>
      <c r="P86" s="77">
        <v>68.373170709085002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126.53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300.65000000000003</v>
      </c>
      <c r="AB86" s="117">
        <f>-STOA!O86</f>
        <v>0</v>
      </c>
      <c r="AC86">
        <f t="shared" si="3"/>
        <v>14.152874449611327</v>
      </c>
      <c r="AD86">
        <f t="shared" si="4"/>
        <v>1132.0863436761163</v>
      </c>
      <c r="AE86">
        <f>'IDT-1'!C86</f>
        <v>-15</v>
      </c>
      <c r="AF86" s="26"/>
      <c r="AG86">
        <f t="shared" si="5"/>
        <v>1117.0863436761163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14.861538461538462</v>
      </c>
      <c r="F87">
        <f>GT_Spot!Q87</f>
        <v>0</v>
      </c>
      <c r="G87">
        <f>PPCL_NG!Q87</f>
        <v>19.28</v>
      </c>
      <c r="H87">
        <f>PPCL_Spot!Q87</f>
        <v>20.45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765.23723903710402</v>
      </c>
      <c r="P87" s="77">
        <v>68.373170709085002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125.14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332.47</v>
      </c>
      <c r="AB87" s="117">
        <f>-STOA!O87</f>
        <v>0</v>
      </c>
      <c r="AC87">
        <f t="shared" si="3"/>
        <v>14.324410474332925</v>
      </c>
      <c r="AD87">
        <f t="shared" si="4"/>
        <v>1151.4075377333945</v>
      </c>
      <c r="AE87">
        <f>'IDT-1'!C87</f>
        <v>-20</v>
      </c>
      <c r="AF87" s="26"/>
      <c r="AG87">
        <f t="shared" si="5"/>
        <v>1131.4075377333945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14.861538461538462</v>
      </c>
      <c r="F88">
        <f>GT_Spot!Q88</f>
        <v>0</v>
      </c>
      <c r="G88">
        <f>PPCL_NG!Q88</f>
        <v>19.28</v>
      </c>
      <c r="H88">
        <f>PPCL_Spot!Q88</f>
        <v>20.45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765.23723903710402</v>
      </c>
      <c r="P88" s="77">
        <v>68.373170709085002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124.34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16.16</v>
      </c>
      <c r="Z88" s="75">
        <f>IEX!O88</f>
        <v>0</v>
      </c>
      <c r="AA88" s="117">
        <f>STOA!I88</f>
        <v>332.47</v>
      </c>
      <c r="AB88" s="117">
        <f>-STOA!O88</f>
        <v>0</v>
      </c>
      <c r="AC88">
        <f t="shared" si="3"/>
        <v>15.321903400886601</v>
      </c>
      <c r="AD88">
        <f t="shared" si="4"/>
        <v>1123.1400448068409</v>
      </c>
      <c r="AE88">
        <f>'IDT-1'!C88</f>
        <v>11.535</v>
      </c>
      <c r="AF88" s="26"/>
      <c r="AG88">
        <f t="shared" si="5"/>
        <v>1134.675044806841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-300</v>
      </c>
      <c r="AM88" s="75">
        <f>RTM_PXI!I88</f>
        <v>0</v>
      </c>
      <c r="AN88" s="75">
        <f>RTM_PXI!O88</f>
        <v>0</v>
      </c>
      <c r="AO88" s="192">
        <f>GDAM_IEX!I88</f>
        <v>27.37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14.861538461538462</v>
      </c>
      <c r="F89">
        <f>GT_Spot!Q89</f>
        <v>0</v>
      </c>
      <c r="G89">
        <f>PPCL_NG!Q89</f>
        <v>19.28</v>
      </c>
      <c r="H89">
        <f>PPCL_Spot!Q89</f>
        <v>20.45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766.02269117728986</v>
      </c>
      <c r="P89" s="77">
        <v>68.67681520983075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123.69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332.47</v>
      </c>
      <c r="AB89" s="117">
        <f>-STOA!O89</f>
        <v>0</v>
      </c>
      <c r="AC89">
        <f t="shared" si="3"/>
        <v>13.078296671665779</v>
      </c>
      <c r="AD89">
        <f t="shared" si="4"/>
        <v>1292.2927481769932</v>
      </c>
      <c r="AE89">
        <f>'IDT-1'!C89</f>
        <v>0</v>
      </c>
      <c r="AF89" s="26"/>
      <c r="AG89">
        <f t="shared" si="5"/>
        <v>1292.2927481769932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14.861538461538462</v>
      </c>
      <c r="F90">
        <f>GT_Spot!Q90</f>
        <v>0</v>
      </c>
      <c r="G90">
        <f>PPCL_NG!Q90</f>
        <v>19.28</v>
      </c>
      <c r="H90">
        <f>PPCL_Spot!Q90</f>
        <v>20.45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766.02269117728986</v>
      </c>
      <c r="P90" s="77">
        <v>68.67681520983075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123.09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2.42</v>
      </c>
      <c r="Z90" s="75">
        <f>IEX!O90</f>
        <v>0</v>
      </c>
      <c r="AA90" s="117">
        <f>STOA!I90</f>
        <v>332.47</v>
      </c>
      <c r="AB90" s="117">
        <f>-STOA!O90</f>
        <v>0</v>
      </c>
      <c r="AC90">
        <f t="shared" si="3"/>
        <v>13.113546034054803</v>
      </c>
      <c r="AD90">
        <f t="shared" si="4"/>
        <v>1306.3074988146043</v>
      </c>
      <c r="AE90">
        <f>'IDT-1'!C90</f>
        <v>0</v>
      </c>
      <c r="AF90" s="26"/>
      <c r="AG90">
        <f t="shared" si="5"/>
        <v>1306.3074988146043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-85</v>
      </c>
      <c r="AM90" s="75">
        <f>RTM_PXI!I90</f>
        <v>0</v>
      </c>
      <c r="AN90" s="75">
        <f>RTM_PXI!O90</f>
        <v>0</v>
      </c>
      <c r="AO90" s="192">
        <f>GDAM_IEX!I90</f>
        <v>7.23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7.1121862715452071</v>
      </c>
      <c r="F91">
        <f>GT_Spot!Q91</f>
        <v>0</v>
      </c>
      <c r="G91">
        <f>PPCL_NG!Q91</f>
        <v>19.28</v>
      </c>
      <c r="H91">
        <f>PPCL_Spot!Q91</f>
        <v>6.0000000000000009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772.40041818987891</v>
      </c>
      <c r="P91" s="77">
        <v>68.377387982734248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122.16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376.02000000000004</v>
      </c>
      <c r="AB91" s="117">
        <f>-STOA!O91</f>
        <v>0</v>
      </c>
      <c r="AC91">
        <f t="shared" si="3"/>
        <v>13.084254222451289</v>
      </c>
      <c r="AD91">
        <f t="shared" si="4"/>
        <v>1343.185738221707</v>
      </c>
      <c r="AE91">
        <f>'IDT-1'!C91</f>
        <v>0</v>
      </c>
      <c r="AF91" s="26"/>
      <c r="AG91">
        <f t="shared" si="5"/>
        <v>1343.185738221707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7.1121862715452071</v>
      </c>
      <c r="F92">
        <f>GT_Spot!Q92</f>
        <v>0</v>
      </c>
      <c r="G92">
        <f>PPCL_NG!Q92</f>
        <v>19.28</v>
      </c>
      <c r="H92">
        <f>PPCL_Spot!Q92</f>
        <v>6.0000000000000009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772.39944142817922</v>
      </c>
      <c r="P92" s="77">
        <v>68.377387982734248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121.56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2.9</v>
      </c>
      <c r="Z92" s="75">
        <f>IEX!O92</f>
        <v>0</v>
      </c>
      <c r="AA92" s="117">
        <f>STOA!I92</f>
        <v>376.02000000000004</v>
      </c>
      <c r="AB92" s="117">
        <f>-STOA!O92</f>
        <v>0</v>
      </c>
      <c r="AC92">
        <f t="shared" si="3"/>
        <v>13.11760835172638</v>
      </c>
      <c r="AD92">
        <f t="shared" si="4"/>
        <v>1367.0314073307322</v>
      </c>
      <c r="AE92">
        <f>'IDT-1'!C92</f>
        <v>0</v>
      </c>
      <c r="AF92" s="26"/>
      <c r="AG92">
        <f t="shared" si="5"/>
        <v>1367.0314073307322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-55</v>
      </c>
      <c r="AM92" s="75">
        <f>RTM_PXI!I92</f>
        <v>0</v>
      </c>
      <c r="AN92" s="75">
        <f>RTM_PXI!O92</f>
        <v>0</v>
      </c>
      <c r="AO92" s="192">
        <f>GDAM_IEX!I92</f>
        <v>11.58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7.1121862715452071</v>
      </c>
      <c r="F93">
        <f>GT_Spot!Q93</f>
        <v>0</v>
      </c>
      <c r="G93">
        <f>PPCL_NG!Q93</f>
        <v>19.28</v>
      </c>
      <c r="H93">
        <f>PPCL_Spot!Q93</f>
        <v>6.0000000000000009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773.26349897840055</v>
      </c>
      <c r="P93" s="77">
        <v>68.377387982734248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127.82000000000001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11.8</v>
      </c>
      <c r="Z93" s="75">
        <f>IEX!O93</f>
        <v>0</v>
      </c>
      <c r="AA93" s="117">
        <f>STOA!I93</f>
        <v>376.02000000000004</v>
      </c>
      <c r="AB93" s="117">
        <f>-STOA!O93</f>
        <v>0</v>
      </c>
      <c r="AC93">
        <f t="shared" si="3"/>
        <v>13.568407971001257</v>
      </c>
      <c r="AD93">
        <f t="shared" si="4"/>
        <v>1387.6746652616787</v>
      </c>
      <c r="AE93">
        <f>'IDT-1'!C93</f>
        <v>0</v>
      </c>
      <c r="AF93" s="26"/>
      <c r="AG93">
        <f t="shared" si="5"/>
        <v>1387.6746652616787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-70</v>
      </c>
      <c r="AM93" s="75">
        <f>RTM_PXI!I93</f>
        <v>0</v>
      </c>
      <c r="AN93" s="75">
        <f>RTM_PXI!O93</f>
        <v>0</v>
      </c>
      <c r="AO93" s="192">
        <f>GDAM_IEX!I93</f>
        <v>31.65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7.1121862715452071</v>
      </c>
      <c r="F94">
        <f>GT_Spot!Q94</f>
        <v>0</v>
      </c>
      <c r="G94">
        <f>PPCL_NG!Q94</f>
        <v>19.28</v>
      </c>
      <c r="H94">
        <f>PPCL_Spot!Q94</f>
        <v>6.0000000000000009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773.51462820873189</v>
      </c>
      <c r="P94" s="77">
        <v>68.377387982734248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127.26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17.899999999999999</v>
      </c>
      <c r="Z94" s="75">
        <f>IEX!O94</f>
        <v>0</v>
      </c>
      <c r="AA94" s="117">
        <f>STOA!I94</f>
        <v>376.02000000000004</v>
      </c>
      <c r="AB94" s="117">
        <f>-STOA!O94</f>
        <v>0</v>
      </c>
      <c r="AC94">
        <f t="shared" si="3"/>
        <v>13.78036054583915</v>
      </c>
      <c r="AD94">
        <f t="shared" si="4"/>
        <v>1401.5038419171724</v>
      </c>
      <c r="AE94">
        <f>'IDT-1'!C94</f>
        <v>0</v>
      </c>
      <c r="AF94" s="26"/>
      <c r="AG94">
        <f t="shared" si="5"/>
        <v>1401.5038419171724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-75</v>
      </c>
      <c r="AM94" s="75">
        <f>RTM_PXI!I94</f>
        <v>0</v>
      </c>
      <c r="AN94" s="75">
        <f>RTM_PXI!O94</f>
        <v>0</v>
      </c>
      <c r="AO94" s="192">
        <f>GDAM_IEX!I94</f>
        <v>44.9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7.1121862715452071</v>
      </c>
      <c r="F95">
        <f>GT_Spot!Q95</f>
        <v>0</v>
      </c>
      <c r="G95">
        <f>PPCL_NG!Q95</f>
        <v>19.28</v>
      </c>
      <c r="H95">
        <f>PPCL_Spot!Q95</f>
        <v>6.0000000000000009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767.93587863473203</v>
      </c>
      <c r="P95" s="77">
        <v>68.377387982734248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126.55000000000001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0.87</v>
      </c>
      <c r="Z95" s="75">
        <f>IEX!O95</f>
        <v>0</v>
      </c>
      <c r="AA95" s="117">
        <f>STOA!I95</f>
        <v>375.98</v>
      </c>
      <c r="AB95" s="117">
        <f>-STOA!O95</f>
        <v>0</v>
      </c>
      <c r="AC95">
        <f t="shared" si="3"/>
        <v>14.561159113752598</v>
      </c>
      <c r="AD95">
        <f t="shared" si="4"/>
        <v>1338.7842937752587</v>
      </c>
      <c r="AE95">
        <f>'IDT-1'!C95</f>
        <v>0</v>
      </c>
      <c r="AF95" s="26"/>
      <c r="AG95">
        <f t="shared" si="5"/>
        <v>1338.7842937752587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-150</v>
      </c>
      <c r="AM95" s="75">
        <f>RTM_PXI!I95</f>
        <v>0</v>
      </c>
      <c r="AN95" s="75">
        <f>RTM_PXI!O95</f>
        <v>0</v>
      </c>
      <c r="AO95" s="192">
        <f>GDAM_IEX!I95</f>
        <v>81.319999999999993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7.1121862715452071</v>
      </c>
      <c r="F96">
        <f>GT_Spot!Q96</f>
        <v>0</v>
      </c>
      <c r="G96">
        <f>PPCL_NG!Q96</f>
        <v>19.28</v>
      </c>
      <c r="H96">
        <f>PPCL_Spot!Q96</f>
        <v>6.0000000000000009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767.93587863473203</v>
      </c>
      <c r="P96" s="77">
        <v>68.377387982734248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125.83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375.98</v>
      </c>
      <c r="AB96" s="117">
        <f>-STOA!O96</f>
        <v>0</v>
      </c>
      <c r="AC96">
        <f t="shared" si="3"/>
        <v>14.198251375253811</v>
      </c>
      <c r="AD96">
        <f t="shared" si="4"/>
        <v>1388.3072015137575</v>
      </c>
      <c r="AE96">
        <f>'IDT-1'!C96</f>
        <v>0</v>
      </c>
      <c r="AF96" s="26"/>
      <c r="AG96">
        <f t="shared" si="5"/>
        <v>1388.3072015137575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-105</v>
      </c>
      <c r="AM96" s="75">
        <f>RTM_PXI!I96</f>
        <v>0</v>
      </c>
      <c r="AN96" s="75">
        <f>RTM_PXI!O96</f>
        <v>0</v>
      </c>
      <c r="AO96" s="192">
        <f>GDAM_IEX!I96</f>
        <v>87.07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7.1121862715452071</v>
      </c>
      <c r="F97">
        <f>GT_Spot!Q97</f>
        <v>0</v>
      </c>
      <c r="G97">
        <f>PPCL_NG!Q97</f>
        <v>19.28</v>
      </c>
      <c r="H97">
        <f>PPCL_Spot!Q97</f>
        <v>6.0000000000000009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764.80786812673205</v>
      </c>
      <c r="P97" s="77">
        <v>68.377387982734248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125.5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375.98</v>
      </c>
      <c r="AB97" s="117">
        <f>-STOA!O97</f>
        <v>0</v>
      </c>
      <c r="AC97">
        <f t="shared" si="3"/>
        <v>14.214010158005363</v>
      </c>
      <c r="AD97">
        <f t="shared" si="4"/>
        <v>1369.9934322230063</v>
      </c>
      <c r="AE97">
        <f>'IDT-1'!C97</f>
        <v>0</v>
      </c>
      <c r="AF97" s="26"/>
      <c r="AG97">
        <f t="shared" si="5"/>
        <v>1369.9934322230063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-115</v>
      </c>
      <c r="AM97" s="75">
        <f>RTM_PXI!I97</f>
        <v>0</v>
      </c>
      <c r="AN97" s="75">
        <f>RTM_PXI!O97</f>
        <v>0</v>
      </c>
      <c r="AO97" s="192">
        <f>GDAM_IEX!I97</f>
        <v>82.23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7.1121862715452071</v>
      </c>
      <c r="F98">
        <f>GT_Spot!Q98</f>
        <v>0</v>
      </c>
      <c r="G98">
        <f>PPCL_NG!Q98</f>
        <v>19.28</v>
      </c>
      <c r="H98">
        <f>PPCL_Spot!Q98</f>
        <v>6.0000000000000009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764.80786812673205</v>
      </c>
      <c r="P98" s="77">
        <v>68.377387982734248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125.37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375.98</v>
      </c>
      <c r="AB98" s="117">
        <f>-STOA!O98</f>
        <v>0</v>
      </c>
      <c r="AC98">
        <f t="shared" si="3"/>
        <v>14.232421050660731</v>
      </c>
      <c r="AD98">
        <f t="shared" si="4"/>
        <v>1358.0050213303509</v>
      </c>
      <c r="AE98">
        <f>'IDT-1'!C98</f>
        <v>0</v>
      </c>
      <c r="AF98" s="26"/>
      <c r="AG98">
        <f t="shared" si="5"/>
        <v>1358.0050213303509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-122</v>
      </c>
      <c r="AM98" s="75">
        <f>RTM_PXI!I98</f>
        <v>0</v>
      </c>
      <c r="AN98" s="75">
        <f>RTM_PXI!O98</f>
        <v>0</v>
      </c>
      <c r="AO98" s="192">
        <f>GDAM_IEX!I98</f>
        <v>77.39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0.21974796451975215</v>
      </c>
      <c r="F99">
        <f t="shared" si="6"/>
        <v>0</v>
      </c>
      <c r="G99">
        <f t="shared" si="6"/>
        <v>0.46271999999999947</v>
      </c>
      <c r="H99">
        <f t="shared" si="6"/>
        <v>0.2229144423657955</v>
      </c>
      <c r="I99">
        <f t="shared" si="6"/>
        <v>1.0602308657169861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16.704744922821895</v>
      </c>
      <c r="P99" s="77">
        <f t="shared" si="6"/>
        <v>0.96442170570865382</v>
      </c>
      <c r="Q99" s="77">
        <f t="shared" si="6"/>
        <v>0</v>
      </c>
      <c r="R99" s="80">
        <f t="shared" si="6"/>
        <v>0.22109499999999999</v>
      </c>
      <c r="S99" s="80">
        <f t="shared" si="6"/>
        <v>0</v>
      </c>
      <c r="T99" s="78">
        <f t="shared" si="6"/>
        <v>0.89250750000000012</v>
      </c>
      <c r="U99" s="78">
        <f t="shared" si="6"/>
        <v>2.2893174999999992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1.30125E-2</v>
      </c>
      <c r="Z99" s="75">
        <f t="shared" si="6"/>
        <v>-1.8120750000000001</v>
      </c>
      <c r="AA99" s="117">
        <f t="shared" si="6"/>
        <v>7.8089525000000046</v>
      </c>
      <c r="AB99" s="117">
        <f t="shared" si="6"/>
        <v>0</v>
      </c>
      <c r="AC99">
        <f t="shared" si="6"/>
        <v>0.31568501819534661</v>
      </c>
      <c r="AD99">
        <f t="shared" si="6"/>
        <v>25.810887382937739</v>
      </c>
      <c r="AE99">
        <f t="shared" si="6"/>
        <v>-0.2171215</v>
      </c>
      <c r="AG99">
        <f t="shared" si="6"/>
        <v>25.593765882937735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-3.0397500000000002</v>
      </c>
      <c r="AM99">
        <f t="shared" si="6"/>
        <v>0</v>
      </c>
      <c r="AN99">
        <f t="shared" si="6"/>
        <v>0</v>
      </c>
      <c r="AO99">
        <f t="shared" si="6"/>
        <v>0.1187325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44759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23.14</v>
      </c>
      <c r="H3">
        <f>PPCL_Spot!T3</f>
        <v>5.89</v>
      </c>
      <c r="I3">
        <f>Bawana_NG!T3</f>
        <v>47.272265069262453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694.91911018237568</v>
      </c>
      <c r="P3" s="77">
        <v>72.553243472818309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367.81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116.09</v>
      </c>
      <c r="Z3" s="75">
        <f>IEX!P3</f>
        <v>0</v>
      </c>
      <c r="AA3" s="117">
        <f>STOA!J3</f>
        <v>349.65000000000003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15.932983597008935</v>
      </c>
      <c r="AD3">
        <f>SUM(B3:AB3,AI3:AR3)-AC3</f>
        <v>1553.5679589422521</v>
      </c>
      <c r="AE3">
        <f>'IDT-1'!F3</f>
        <v>0</v>
      </c>
      <c r="AF3" s="26"/>
      <c r="AG3">
        <f>SUM(AD3:AF3)</f>
        <v>1553.5679589422521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23.14</v>
      </c>
      <c r="H4">
        <f>PPCL_Spot!T4</f>
        <v>5.89</v>
      </c>
      <c r="I4">
        <f>Bawana_NG!T4</f>
        <v>52.883398037599264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691.86103028532227</v>
      </c>
      <c r="P4" s="77">
        <v>72.553243472818309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367.31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92.87</v>
      </c>
      <c r="Z4" s="75">
        <f>IEX!P4</f>
        <v>0</v>
      </c>
      <c r="AA4" s="117">
        <f>STOA!J4</f>
        <v>349.65000000000003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15.65793318881428</v>
      </c>
      <c r="AD4">
        <f t="shared" ref="AD4:AD67" si="1">SUM(B4:AB4,AI4:AR4)-AC4</f>
        <v>1542.6760624217304</v>
      </c>
      <c r="AE4">
        <f>'IDT-1'!F4</f>
        <v>0</v>
      </c>
      <c r="AF4" s="26"/>
      <c r="AG4">
        <f t="shared" ref="AG4:AG67" si="2">SUM(AD4:AF4)</f>
        <v>1542.6760624217304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23.14</v>
      </c>
      <c r="H5">
        <f>PPCL_Spot!T5</f>
        <v>5.89</v>
      </c>
      <c r="I5">
        <f>Bawana_NG!T5</f>
        <v>55.273408337428137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693.00138529156709</v>
      </c>
      <c r="P5" s="77">
        <v>72.553243472818309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370.21999999999997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71.59</v>
      </c>
      <c r="Z5" s="75">
        <f>IEX!P5</f>
        <v>0</v>
      </c>
      <c r="AA5" s="117">
        <f>STOA!J5</f>
        <v>349.65000000000003</v>
      </c>
      <c r="AB5" s="117">
        <f>-STOA!P5</f>
        <v>0</v>
      </c>
      <c r="AC5">
        <f t="shared" si="0"/>
        <v>15.971250779617492</v>
      </c>
      <c r="AD5">
        <f t="shared" si="1"/>
        <v>1477.5231101370005</v>
      </c>
      <c r="AE5">
        <f>'IDT-1'!F5</f>
        <v>0</v>
      </c>
      <c r="AF5" s="26"/>
      <c r="AG5">
        <f t="shared" si="2"/>
        <v>1477.5231101370005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23.14</v>
      </c>
      <c r="H6">
        <f>PPCL_Spot!T6</f>
        <v>5.89</v>
      </c>
      <c r="I6">
        <f>Bawana_NG!T6</f>
        <v>55.273408337428137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693.00008624134068</v>
      </c>
      <c r="P6" s="77">
        <v>72.553243472818309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369.24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48.37</v>
      </c>
      <c r="Z6" s="75">
        <f>IEX!P6</f>
        <v>0</v>
      </c>
      <c r="AA6" s="117">
        <f>STOA!J6</f>
        <v>349.65000000000003</v>
      </c>
      <c r="AB6" s="117">
        <f>-STOA!P6</f>
        <v>0</v>
      </c>
      <c r="AC6">
        <f t="shared" si="0"/>
        <v>15.758279347975501</v>
      </c>
      <c r="AD6">
        <f t="shared" si="1"/>
        <v>1453.5347825184163</v>
      </c>
      <c r="AE6">
        <f>'IDT-1'!F6</f>
        <v>0</v>
      </c>
      <c r="AF6" s="26"/>
      <c r="AG6">
        <f t="shared" si="2"/>
        <v>1453.5347825184163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23.14</v>
      </c>
      <c r="H7">
        <f>PPCL_Spot!T7</f>
        <v>6.7219205487282077</v>
      </c>
      <c r="I7">
        <f>Bawana_NG!T7</f>
        <v>54.870000000000005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686.72089068430114</v>
      </c>
      <c r="P7" s="77">
        <v>75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367.87999999999994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26.12</v>
      </c>
      <c r="Z7" s="75">
        <f>IEX!P7</f>
        <v>0</v>
      </c>
      <c r="AA7" s="117">
        <f>STOA!J7</f>
        <v>349.65000000000003</v>
      </c>
      <c r="AB7" s="117">
        <f>-STOA!P7</f>
        <v>0</v>
      </c>
      <c r="AC7">
        <f t="shared" si="0"/>
        <v>16.05324444330391</v>
      </c>
      <c r="AD7">
        <f t="shared" si="1"/>
        <v>1366.2258906045299</v>
      </c>
      <c r="AE7">
        <f>'IDT-1'!F7</f>
        <v>4.577</v>
      </c>
      <c r="AF7" s="26"/>
      <c r="AG7">
        <f t="shared" si="2"/>
        <v>1370.8028906045299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23.14</v>
      </c>
      <c r="H8">
        <f>PPCL_Spot!T8</f>
        <v>6.7219205487282077</v>
      </c>
      <c r="I8">
        <f>Bawana_NG!T8</f>
        <v>54.870000000000005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686.72095726491284</v>
      </c>
      <c r="P8" s="77">
        <v>72.55443785172497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366.90999999999997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349.65000000000003</v>
      </c>
      <c r="AB8" s="117">
        <f>-STOA!P8</f>
        <v>0</v>
      </c>
      <c r="AC8">
        <f t="shared" si="0"/>
        <v>15.615769531864567</v>
      </c>
      <c r="AD8">
        <f t="shared" si="1"/>
        <v>1357.1278699483062</v>
      </c>
      <c r="AE8">
        <f>'IDT-1'!F8</f>
        <v>9.1829999999999998</v>
      </c>
      <c r="AF8" s="26"/>
      <c r="AG8">
        <f t="shared" si="2"/>
        <v>1366.3108699483062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23.14</v>
      </c>
      <c r="H9">
        <f>PPCL_Spot!T9</f>
        <v>6.7219205487282077</v>
      </c>
      <c r="I9">
        <f>Bawana_NG!T9</f>
        <v>54.870000000000005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686.3043887009884</v>
      </c>
      <c r="P9" s="77">
        <v>72.55443785172497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366.03999999999996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349.65000000000003</v>
      </c>
      <c r="AB9" s="117">
        <f>-STOA!P9</f>
        <v>0</v>
      </c>
      <c r="AC9">
        <f t="shared" si="0"/>
        <v>15.426885178058125</v>
      </c>
      <c r="AD9">
        <f t="shared" si="1"/>
        <v>1376.030185738188</v>
      </c>
      <c r="AE9">
        <f>'IDT-1'!F9</f>
        <v>-12.335000000000001</v>
      </c>
      <c r="AF9" s="26"/>
      <c r="AG9">
        <f t="shared" si="2"/>
        <v>1363.695185738188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23.14</v>
      </c>
      <c r="H10">
        <f>PPCL_Spot!T10</f>
        <v>6.7219205487282077</v>
      </c>
      <c r="I10">
        <f>Bawana_NG!T10</f>
        <v>54.870000000000005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686.72267369000008</v>
      </c>
      <c r="P10" s="77">
        <v>72.55443785172497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372.43999999999994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349.65000000000003</v>
      </c>
      <c r="AB10" s="117">
        <f>-STOA!P10</f>
        <v>0</v>
      </c>
      <c r="AC10">
        <f t="shared" si="0"/>
        <v>15.220542260295566</v>
      </c>
      <c r="AD10">
        <f t="shared" si="1"/>
        <v>1413.0548136449622</v>
      </c>
      <c r="AE10">
        <f>'IDT-1'!F10</f>
        <v>-33.344999999999999</v>
      </c>
      <c r="AF10" s="26"/>
      <c r="AG10">
        <f t="shared" si="2"/>
        <v>1379.7098136449622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23.14</v>
      </c>
      <c r="H11">
        <f>PPCL_Spot!T11</f>
        <v>6.7219205487282077</v>
      </c>
      <c r="I11">
        <f>Bawana_NG!T11</f>
        <v>54.693423065085099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683.91763080938847</v>
      </c>
      <c r="P11" s="77">
        <v>72.55443785172497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363.57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349.65000000000003</v>
      </c>
      <c r="AB11" s="117">
        <f>-STOA!P11</f>
        <v>0</v>
      </c>
      <c r="AC11">
        <f t="shared" si="0"/>
        <v>15.737716932472607</v>
      </c>
      <c r="AD11">
        <f t="shared" si="1"/>
        <v>1330.6860191572589</v>
      </c>
      <c r="AE11">
        <f>'IDT-1'!F11</f>
        <v>-46.951000000000001</v>
      </c>
      <c r="AF11" s="26"/>
      <c r="AG11">
        <f t="shared" si="2"/>
        <v>1283.7350191572589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23.14</v>
      </c>
      <c r="H12">
        <f>PPCL_Spot!T12</f>
        <v>6.7219205487282077</v>
      </c>
      <c r="I12">
        <f>Bawana_NG!T12</f>
        <v>54.693423065085099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680.57042561063508</v>
      </c>
      <c r="P12" s="77">
        <v>72.55443785172497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363.07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349.65000000000003</v>
      </c>
      <c r="AB12" s="117">
        <f>-STOA!P12</f>
        <v>0</v>
      </c>
      <c r="AC12">
        <f t="shared" si="0"/>
        <v>15.082392600169904</v>
      </c>
      <c r="AD12">
        <f t="shared" si="1"/>
        <v>1397.494138290808</v>
      </c>
      <c r="AE12">
        <f>'IDT-1'!F12</f>
        <v>-66.120999999999995</v>
      </c>
      <c r="AF12" s="26"/>
      <c r="AG12">
        <f t="shared" si="2"/>
        <v>1331.3731382908079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23.14</v>
      </c>
      <c r="H13">
        <f>PPCL_Spot!T13</f>
        <v>6.7219205487282077</v>
      </c>
      <c r="I13">
        <f>Bawana_NG!T13</f>
        <v>54.693423065085099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681.60602540114621</v>
      </c>
      <c r="P13" s="77">
        <v>72.55443785172497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363.28999999999996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349.65000000000003</v>
      </c>
      <c r="AB13" s="117">
        <f>-STOA!P13</f>
        <v>0</v>
      </c>
      <c r="AC13">
        <f t="shared" si="0"/>
        <v>15.448566979214215</v>
      </c>
      <c r="AD13">
        <f t="shared" si="1"/>
        <v>1358.3835637022748</v>
      </c>
      <c r="AE13">
        <f>'IDT-1'!F13</f>
        <v>-90.6</v>
      </c>
      <c r="AF13" s="26"/>
      <c r="AG13">
        <f t="shared" si="2"/>
        <v>1267.7835637022749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23.14</v>
      </c>
      <c r="H14">
        <f>PPCL_Spot!T14</f>
        <v>6.7219205487282077</v>
      </c>
      <c r="I14">
        <f>Bawana_NG!T14</f>
        <v>54.693423065085099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666.96093218942792</v>
      </c>
      <c r="P14" s="77">
        <v>29.02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353.33999999999992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349.65000000000003</v>
      </c>
      <c r="AB14" s="117">
        <f>-STOA!P14</f>
        <v>0</v>
      </c>
      <c r="AC14">
        <f t="shared" si="0"/>
        <v>14.937808381077868</v>
      </c>
      <c r="AD14">
        <f t="shared" si="1"/>
        <v>1280.7647912369678</v>
      </c>
      <c r="AE14">
        <f>'IDT-1'!F14</f>
        <v>0</v>
      </c>
      <c r="AF14" s="26"/>
      <c r="AG14">
        <f t="shared" si="2"/>
        <v>1280.7647912369678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23.14</v>
      </c>
      <c r="H15">
        <f>PPCL_Spot!T15</f>
        <v>6.7219205487282077</v>
      </c>
      <c r="I15">
        <f>Bawana_NG!T15</f>
        <v>54.693423065085099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660.92293416365919</v>
      </c>
      <c r="P15" s="77">
        <v>29.02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349.39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349.65000000000003</v>
      </c>
      <c r="AB15" s="117">
        <f>-STOA!P15</f>
        <v>0</v>
      </c>
      <c r="AC15">
        <f t="shared" si="0"/>
        <v>15.02747654889501</v>
      </c>
      <c r="AD15">
        <f t="shared" si="1"/>
        <v>1250.6871250433821</v>
      </c>
      <c r="AE15">
        <f>'IDT-1'!F15</f>
        <v>0</v>
      </c>
      <c r="AF15" s="26"/>
      <c r="AG15">
        <f t="shared" si="2"/>
        <v>1250.6871250433821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23.14</v>
      </c>
      <c r="H16">
        <f>PPCL_Spot!T16</f>
        <v>6.7219205487282077</v>
      </c>
      <c r="I16">
        <f>Bawana_NG!T16</f>
        <v>54.693423065085099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661.97904944489426</v>
      </c>
      <c r="P16" s="77">
        <v>29.02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345.27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349.65000000000003</v>
      </c>
      <c r="AB16" s="117">
        <f>-STOA!P16</f>
        <v>0</v>
      </c>
      <c r="AC16">
        <f t="shared" si="0"/>
        <v>14.645389262482064</v>
      </c>
      <c r="AD16">
        <f t="shared" si="1"/>
        <v>1288.00532761103</v>
      </c>
      <c r="AE16">
        <f>'IDT-1'!F16</f>
        <v>0</v>
      </c>
      <c r="AF16" s="26"/>
      <c r="AG16">
        <f t="shared" si="2"/>
        <v>1288.00532761103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23.14</v>
      </c>
      <c r="H17">
        <f>PPCL_Spot!T17</f>
        <v>6.7219205487282077</v>
      </c>
      <c r="I17">
        <f>Bawana_NG!T17</f>
        <v>57.322637949284371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661.97921005445914</v>
      </c>
      <c r="P17" s="77">
        <v>29.02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298.38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349.65000000000003</v>
      </c>
      <c r="AB17" s="117">
        <f>-STOA!P17</f>
        <v>0</v>
      </c>
      <c r="AC17">
        <f t="shared" si="0"/>
        <v>14.611020867715002</v>
      </c>
      <c r="AD17">
        <f t="shared" si="1"/>
        <v>1203.7790714995613</v>
      </c>
      <c r="AE17">
        <f>'IDT-1'!F17</f>
        <v>0</v>
      </c>
      <c r="AF17" s="26"/>
      <c r="AG17">
        <f t="shared" si="2"/>
        <v>1203.7790714995613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23.14</v>
      </c>
      <c r="H18">
        <f>PPCL_Spot!T18</f>
        <v>6.7219205487282077</v>
      </c>
      <c r="I18">
        <f>Bawana_NG!T18</f>
        <v>57.322637949284371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622.6201395262683</v>
      </c>
      <c r="P18" s="77">
        <v>29.02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255.20999999999998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349.65000000000003</v>
      </c>
      <c r="AB18" s="117">
        <f>-STOA!P18</f>
        <v>0</v>
      </c>
      <c r="AC18">
        <f t="shared" si="0"/>
        <v>12.996952294847391</v>
      </c>
      <c r="AD18">
        <f t="shared" si="1"/>
        <v>1222.864069544238</v>
      </c>
      <c r="AE18">
        <f>'IDT-1'!F18</f>
        <v>0</v>
      </c>
      <c r="AF18" s="26"/>
      <c r="AG18">
        <f t="shared" si="2"/>
        <v>1222.864069544238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23.14</v>
      </c>
      <c r="H19">
        <f>PPCL_Spot!T19</f>
        <v>6.7219205487282077</v>
      </c>
      <c r="I19">
        <f>Bawana_NG!T19</f>
        <v>57.322637949284371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620.67514334303291</v>
      </c>
      <c r="P19" s="77">
        <v>29.02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215.90999999999997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349.65000000000003</v>
      </c>
      <c r="AB19" s="117">
        <f>-STOA!P19</f>
        <v>0</v>
      </c>
      <c r="AC19">
        <f t="shared" si="0"/>
        <v>12.63399632843492</v>
      </c>
      <c r="AD19">
        <f t="shared" si="1"/>
        <v>1181.9820293274151</v>
      </c>
      <c r="AE19">
        <f>'IDT-1'!F19</f>
        <v>0</v>
      </c>
      <c r="AF19" s="26"/>
      <c r="AG19">
        <f t="shared" si="2"/>
        <v>1181.9820293274151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12.523524379811805</v>
      </c>
      <c r="F20">
        <f>GT_Spot!T20</f>
        <v>0</v>
      </c>
      <c r="G20">
        <f>PPCL_NG!T20</f>
        <v>23.14</v>
      </c>
      <c r="H20">
        <f>PPCL_Spot!T20</f>
        <v>6.7219205487282077</v>
      </c>
      <c r="I20">
        <f>Bawana_NG!T20</f>
        <v>57.322637949284371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619.19948647080184</v>
      </c>
      <c r="P20" s="77">
        <v>29.02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215.37999999999997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349.65000000000003</v>
      </c>
      <c r="AB20" s="117">
        <f>-STOA!P20</f>
        <v>0</v>
      </c>
      <c r="AC20">
        <f t="shared" si="0"/>
        <v>12.264276812043537</v>
      </c>
      <c r="AD20">
        <f t="shared" si="1"/>
        <v>1220.6932925365827</v>
      </c>
      <c r="AE20">
        <f>'IDT-1'!F20</f>
        <v>0</v>
      </c>
      <c r="AF20" s="26"/>
      <c r="AG20">
        <f t="shared" si="2"/>
        <v>1220.6932925365827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12.523524379811805</v>
      </c>
      <c r="F21">
        <f>GT_Spot!T21</f>
        <v>0</v>
      </c>
      <c r="G21">
        <f>PPCL_NG!T21</f>
        <v>23.14</v>
      </c>
      <c r="H21">
        <f>PPCL_Spot!T21</f>
        <v>6.7219205487282077</v>
      </c>
      <c r="I21">
        <f>Bawana_NG!T21</f>
        <v>57.322637949284371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620.88263286036647</v>
      </c>
      <c r="P21" s="77">
        <v>29.02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221.90999999999997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349.65000000000003</v>
      </c>
      <c r="AB21" s="117">
        <f>-STOA!P21</f>
        <v>0</v>
      </c>
      <c r="AC21">
        <f t="shared" si="0"/>
        <v>12.691677601159519</v>
      </c>
      <c r="AD21">
        <f t="shared" si="1"/>
        <v>1188.4790381370315</v>
      </c>
      <c r="AE21">
        <f>'IDT-1'!F21</f>
        <v>-38.204000000000001</v>
      </c>
      <c r="AF21" s="26"/>
      <c r="AG21">
        <f t="shared" si="2"/>
        <v>1150.2750381370315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12.523524379811805</v>
      </c>
      <c r="F22">
        <f>GT_Spot!T22</f>
        <v>0</v>
      </c>
      <c r="G22">
        <f>PPCL_NG!T22</f>
        <v>23.14</v>
      </c>
      <c r="H22">
        <f>PPCL_Spot!T22</f>
        <v>6.7219205487282077</v>
      </c>
      <c r="I22">
        <f>Bawana_NG!T22</f>
        <v>57.322637949284371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622.56545803080189</v>
      </c>
      <c r="P22" s="77">
        <v>29.02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222.43999999999997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349.65000000000003</v>
      </c>
      <c r="AB22" s="117">
        <f>-STOA!P22</f>
        <v>0</v>
      </c>
      <c r="AC22">
        <f t="shared" si="0"/>
        <v>12.267244086549583</v>
      </c>
      <c r="AD22">
        <f t="shared" si="1"/>
        <v>1241.1162968220765</v>
      </c>
      <c r="AE22">
        <f>'IDT-1'!F22</f>
        <v>-41.08</v>
      </c>
      <c r="AF22" s="26"/>
      <c r="AG22">
        <f t="shared" si="2"/>
        <v>1200.0362968220766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12.523524379811805</v>
      </c>
      <c r="F23">
        <f>GT_Spot!T23</f>
        <v>0</v>
      </c>
      <c r="G23">
        <f>PPCL_NG!T23</f>
        <v>23.14</v>
      </c>
      <c r="H23">
        <f>PPCL_Spot!T23</f>
        <v>6.7219205487282077</v>
      </c>
      <c r="I23">
        <f>Bawana_NG!T23</f>
        <v>57.322637949284371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625.51437375543298</v>
      </c>
      <c r="P23" s="77">
        <v>29.02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223.02999999999997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349.65000000000003</v>
      </c>
      <c r="AB23" s="117">
        <f>-STOA!P23</f>
        <v>0</v>
      </c>
      <c r="AC23">
        <f t="shared" si="0"/>
        <v>12.564730370592196</v>
      </c>
      <c r="AD23">
        <f t="shared" si="1"/>
        <v>1214.3577262626652</v>
      </c>
      <c r="AE23">
        <f>'IDT-1'!F23</f>
        <v>-36.328000000000003</v>
      </c>
      <c r="AF23" s="26"/>
      <c r="AG23">
        <f t="shared" si="2"/>
        <v>1178.0297262626652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12.523524379811805</v>
      </c>
      <c r="F24">
        <f>GT_Spot!T24</f>
        <v>0</v>
      </c>
      <c r="G24">
        <f>PPCL_NG!T24</f>
        <v>23.14</v>
      </c>
      <c r="H24">
        <f>PPCL_Spot!T24</f>
        <v>6.7219205487282077</v>
      </c>
      <c r="I24">
        <f>Bawana_NG!T24</f>
        <v>57.322637949284371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626.34382795553813</v>
      </c>
      <c r="P24" s="77">
        <v>29.02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223.40999999999997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-5.92</v>
      </c>
      <c r="AA24" s="117">
        <f>STOA!J24</f>
        <v>349.65000000000003</v>
      </c>
      <c r="AB24" s="117">
        <f>-STOA!P24</f>
        <v>0</v>
      </c>
      <c r="AC24">
        <f t="shared" si="0"/>
        <v>12.627932082484518</v>
      </c>
      <c r="AD24">
        <f t="shared" si="1"/>
        <v>1209.583978750878</v>
      </c>
      <c r="AE24">
        <f>'IDT-1'!F24</f>
        <v>-22.489000000000001</v>
      </c>
      <c r="AF24" s="26"/>
      <c r="AG24">
        <f t="shared" si="2"/>
        <v>1187.094978750878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12.523524379811805</v>
      </c>
      <c r="F25">
        <f>GT_Spot!T25</f>
        <v>0</v>
      </c>
      <c r="G25">
        <f>PPCL_NG!T25</f>
        <v>23.14</v>
      </c>
      <c r="H25">
        <f>PPCL_Spot!T25</f>
        <v>6.7219205487282077</v>
      </c>
      <c r="I25">
        <f>Bawana_NG!T25</f>
        <v>57.322637949284371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628.84334760414652</v>
      </c>
      <c r="P25" s="77">
        <v>29.02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227.45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-140</v>
      </c>
      <c r="AA25" s="117">
        <f>STOA!J25</f>
        <v>349.65000000000003</v>
      </c>
      <c r="AB25" s="117">
        <f>-STOA!P25</f>
        <v>0</v>
      </c>
      <c r="AC25">
        <f t="shared" si="0"/>
        <v>13.25439026701455</v>
      </c>
      <c r="AD25">
        <f t="shared" si="1"/>
        <v>1151.4170402149564</v>
      </c>
      <c r="AE25">
        <f>'IDT-1'!F25</f>
        <v>-1.153</v>
      </c>
      <c r="AF25" s="26"/>
      <c r="AG25">
        <f t="shared" si="2"/>
        <v>1150.2640402149564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12.523524379811805</v>
      </c>
      <c r="F26">
        <f>GT_Spot!T26</f>
        <v>0</v>
      </c>
      <c r="G26">
        <f>PPCL_NG!T26</f>
        <v>23.14</v>
      </c>
      <c r="H26">
        <f>PPCL_Spot!T26</f>
        <v>6.7219205487282077</v>
      </c>
      <c r="I26">
        <f>Bawana_NG!T26</f>
        <v>57.322637949284371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629.34808260585169</v>
      </c>
      <c r="P26" s="77">
        <v>29.02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</v>
      </c>
      <c r="U26" s="78">
        <f>SUMPRODUCT(LTA!F26:AJ26,LTA!F$102:AJ$102,LTA!F$105:AJ$105)</f>
        <v>229.89999999999998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-160</v>
      </c>
      <c r="AA26" s="117">
        <f>STOA!J26</f>
        <v>349.65000000000003</v>
      </c>
      <c r="AB26" s="117">
        <f>-STOA!P26</f>
        <v>0</v>
      </c>
      <c r="AC26">
        <f t="shared" si="0"/>
        <v>13.281271935029554</v>
      </c>
      <c r="AD26">
        <f t="shared" si="1"/>
        <v>1154.4448935486466</v>
      </c>
      <c r="AE26">
        <f>'IDT-1'!F26</f>
        <v>0</v>
      </c>
      <c r="AF26" s="26"/>
      <c r="AG26">
        <f t="shared" si="2"/>
        <v>1154.4448935486466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6.7219205487282077</v>
      </c>
      <c r="I27">
        <f>Bawana_NG!T27</f>
        <v>57.322637949284371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629.34871426782297</v>
      </c>
      <c r="P27" s="77">
        <v>29.02</v>
      </c>
      <c r="Q27" s="77">
        <v>0</v>
      </c>
      <c r="R27" s="80">
        <v>4</v>
      </c>
      <c r="S27" s="80">
        <v>0</v>
      </c>
      <c r="T27" s="78">
        <f>SUMPRODUCT(LTA!F27:AJ27,LTA!F$101:AJ$101,LTA!F$105:AJ$105)</f>
        <v>0.69</v>
      </c>
      <c r="U27" s="78">
        <f>SUMPRODUCT(LTA!F27:AJ27,LTA!F$102:AJ$102,LTA!F$105:AJ$105)</f>
        <v>231.21999999999997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-112</v>
      </c>
      <c r="AA27" s="117">
        <f>STOA!J27</f>
        <v>349.65000000000003</v>
      </c>
      <c r="AB27" s="117">
        <f>-STOA!P27</f>
        <v>0</v>
      </c>
      <c r="AC27">
        <f t="shared" si="0"/>
        <v>13.614374453749241</v>
      </c>
      <c r="AD27">
        <f t="shared" si="1"/>
        <v>1127.6802498946356</v>
      </c>
      <c r="AE27">
        <f>'IDT-1'!F27</f>
        <v>-55.933999999999997</v>
      </c>
      <c r="AF27" s="26"/>
      <c r="AG27">
        <f t="shared" si="2"/>
        <v>1071.7462498946356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6.7219205487282077</v>
      </c>
      <c r="I28">
        <f>Bawana_NG!T28</f>
        <v>57.322637949284371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629.34855365825831</v>
      </c>
      <c r="P28" s="77">
        <v>29.02</v>
      </c>
      <c r="Q28" s="77">
        <v>0</v>
      </c>
      <c r="R28" s="80">
        <v>4.08</v>
      </c>
      <c r="S28" s="80">
        <v>0</v>
      </c>
      <c r="T28" s="78">
        <f>SUMPRODUCT(LTA!F28:AJ28,LTA!F$101:AJ$101,LTA!F$105:AJ$105)</f>
        <v>1.9</v>
      </c>
      <c r="U28" s="78">
        <f>SUMPRODUCT(LTA!F28:AJ28,LTA!F$102:AJ$102,LTA!F$105:AJ$105)</f>
        <v>233.18999999999997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-143</v>
      </c>
      <c r="AA28" s="117">
        <f>STOA!J28</f>
        <v>349.65000000000003</v>
      </c>
      <c r="AB28" s="117">
        <f>-STOA!P28</f>
        <v>0</v>
      </c>
      <c r="AC28">
        <f t="shared" si="0"/>
        <v>13.563157892685313</v>
      </c>
      <c r="AD28">
        <f t="shared" si="1"/>
        <v>1139.9913058461348</v>
      </c>
      <c r="AE28">
        <f>'IDT-1'!F28</f>
        <v>-31.138000000000002</v>
      </c>
      <c r="AF28" s="26"/>
      <c r="AG28">
        <f t="shared" si="2"/>
        <v>1108.8533058461348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6.7219205487282077</v>
      </c>
      <c r="I29">
        <f>Bawana_NG!T29</f>
        <v>57.322637949284371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629.34871426782297</v>
      </c>
      <c r="P29" s="77">
        <v>29.02</v>
      </c>
      <c r="Q29" s="77">
        <v>0</v>
      </c>
      <c r="R29" s="80">
        <v>5.9400000000000013</v>
      </c>
      <c r="S29" s="80">
        <v>0</v>
      </c>
      <c r="T29" s="78">
        <f>SUMPRODUCT(LTA!F29:AJ29,LTA!F$101:AJ$101,LTA!F$105:AJ$105)</f>
        <v>3.3899999999999997</v>
      </c>
      <c r="U29" s="78">
        <f>SUMPRODUCT(LTA!F29:AJ29,LTA!F$102:AJ$102,LTA!F$105:AJ$105)</f>
        <v>226.64999999999995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-176</v>
      </c>
      <c r="AA29" s="117">
        <f>STOA!J29</f>
        <v>349.65000000000003</v>
      </c>
      <c r="AB29" s="117">
        <f>-STOA!P29</f>
        <v>0</v>
      </c>
      <c r="AC29">
        <f t="shared" si="0"/>
        <v>13.384159138172162</v>
      </c>
      <c r="AD29">
        <f t="shared" si="1"/>
        <v>1153.9804652102125</v>
      </c>
      <c r="AE29">
        <f>'IDT-1'!F29</f>
        <v>-11.532999999999999</v>
      </c>
      <c r="AF29" s="26"/>
      <c r="AG29">
        <f t="shared" si="2"/>
        <v>1142.4474652102126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6.7219205487282077</v>
      </c>
      <c r="I30">
        <f>Bawana_NG!T30</f>
        <v>57.322637949284371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628.85683168190064</v>
      </c>
      <c r="P30" s="77">
        <v>29.02</v>
      </c>
      <c r="Q30" s="77">
        <v>0</v>
      </c>
      <c r="R30" s="80">
        <v>9.2000000000000011</v>
      </c>
      <c r="S30" s="80">
        <v>0</v>
      </c>
      <c r="T30" s="78">
        <f>SUMPRODUCT(LTA!F30:AJ30,LTA!F$101:AJ$101,LTA!F$105:AJ$105)</f>
        <v>5.6499999999999995</v>
      </c>
      <c r="U30" s="78">
        <f>SUMPRODUCT(LTA!F30:AJ30,LTA!F$102:AJ$102,LTA!F$105:AJ$105)</f>
        <v>228.98999999999998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-213</v>
      </c>
      <c r="AA30" s="117">
        <f>STOA!J30</f>
        <v>349.65000000000003</v>
      </c>
      <c r="AB30" s="117">
        <f>-STOA!P30</f>
        <v>0</v>
      </c>
      <c r="AC30">
        <f t="shared" si="0"/>
        <v>13.777489289737273</v>
      </c>
      <c r="AD30">
        <f t="shared" si="1"/>
        <v>1123.9552524727251</v>
      </c>
      <c r="AE30">
        <f>'IDT-1'!F30</f>
        <v>0</v>
      </c>
      <c r="AF30" s="26"/>
      <c r="AG30">
        <f t="shared" si="2"/>
        <v>1123.9552524727251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6.7219205487282077</v>
      </c>
      <c r="I31">
        <f>Bawana_NG!T31</f>
        <v>57.322637949284371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627.92191140446528</v>
      </c>
      <c r="P31" s="77">
        <v>29.02</v>
      </c>
      <c r="Q31" s="77">
        <v>0</v>
      </c>
      <c r="R31" s="80">
        <v>12.360000000000001</v>
      </c>
      <c r="S31" s="80">
        <v>0</v>
      </c>
      <c r="T31" s="78">
        <f>SUMPRODUCT(LTA!F31:AJ31,LTA!F$101:AJ$101,LTA!F$105:AJ$105)</f>
        <v>8.86</v>
      </c>
      <c r="U31" s="78">
        <f>SUMPRODUCT(LTA!F31:AJ31,LTA!F$102:AJ$102,LTA!F$105:AJ$105)</f>
        <v>231.99999999999997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-241</v>
      </c>
      <c r="AA31" s="117">
        <f>STOA!J31</f>
        <v>349.65000000000003</v>
      </c>
      <c r="AB31" s="117">
        <f>-STOA!P31</f>
        <v>0</v>
      </c>
      <c r="AC31">
        <f t="shared" si="0"/>
        <v>14.455518662805124</v>
      </c>
      <c r="AD31">
        <f t="shared" si="1"/>
        <v>1063.722302822222</v>
      </c>
      <c r="AE31">
        <f>'IDT-1'!F31</f>
        <v>0</v>
      </c>
      <c r="AF31" s="26"/>
      <c r="AG31">
        <f t="shared" si="2"/>
        <v>1063.722302822222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6.7219205487282077</v>
      </c>
      <c r="I32">
        <f>Bawana_NG!T32</f>
        <v>57.322637949284371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624.96717638961013</v>
      </c>
      <c r="P32" s="77">
        <v>29.02</v>
      </c>
      <c r="Q32" s="77">
        <v>0</v>
      </c>
      <c r="R32" s="80">
        <v>14.2</v>
      </c>
      <c r="S32" s="80">
        <v>0</v>
      </c>
      <c r="T32" s="78">
        <f>SUMPRODUCT(LTA!F32:AJ32,LTA!F$101:AJ$101,LTA!F$105:AJ$105)</f>
        <v>12.74</v>
      </c>
      <c r="U32" s="78">
        <f>SUMPRODUCT(LTA!F32:AJ32,LTA!F$102:AJ$102,LTA!F$105:AJ$105)</f>
        <v>239.40999999999997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-251</v>
      </c>
      <c r="AA32" s="117">
        <f>STOA!J32</f>
        <v>349.65000000000003</v>
      </c>
      <c r="AB32" s="117">
        <f>-STOA!P32</f>
        <v>0</v>
      </c>
      <c r="AC32">
        <f t="shared" si="0"/>
        <v>14.456279719452445</v>
      </c>
      <c r="AD32">
        <f t="shared" si="1"/>
        <v>1083.8968067507196</v>
      </c>
      <c r="AE32">
        <f>'IDT-1'!F32</f>
        <v>0</v>
      </c>
      <c r="AF32" s="26"/>
      <c r="AG32">
        <f t="shared" si="2"/>
        <v>1083.8968067507196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6.7219205487282077</v>
      </c>
      <c r="I33">
        <f>Bawana_NG!T33</f>
        <v>57.322637949284371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624.69795889706063</v>
      </c>
      <c r="P33" s="77">
        <v>29.02</v>
      </c>
      <c r="Q33" s="77">
        <v>0</v>
      </c>
      <c r="R33" s="80">
        <v>14.2</v>
      </c>
      <c r="S33" s="80">
        <v>0</v>
      </c>
      <c r="T33" s="78">
        <f>SUMPRODUCT(LTA!F33:AJ33,LTA!F$101:AJ$101,LTA!F$105:AJ$105)</f>
        <v>18.09</v>
      </c>
      <c r="U33" s="78">
        <f>SUMPRODUCT(LTA!F33:AJ33,LTA!F$102:AJ$102,LTA!F$105:AJ$105)</f>
        <v>249.36999999999998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-274</v>
      </c>
      <c r="AA33" s="117">
        <f>STOA!J33</f>
        <v>349.65000000000003</v>
      </c>
      <c r="AB33" s="117">
        <f>-STOA!P33</f>
        <v>0</v>
      </c>
      <c r="AC33">
        <f t="shared" si="0"/>
        <v>15.147960639416317</v>
      </c>
      <c r="AD33">
        <f t="shared" si="1"/>
        <v>1035.2459083382062</v>
      </c>
      <c r="AE33">
        <f>'IDT-1'!F33</f>
        <v>0</v>
      </c>
      <c r="AF33" s="26"/>
      <c r="AG33">
        <f t="shared" si="2"/>
        <v>1035.2459083382062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6.7219205487282077</v>
      </c>
      <c r="I34">
        <f>Bawana_NG!T34</f>
        <v>57.322637949284371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621.87412296030072</v>
      </c>
      <c r="P34" s="77">
        <v>29.02</v>
      </c>
      <c r="Q34" s="77">
        <v>0</v>
      </c>
      <c r="R34" s="80">
        <v>14.2</v>
      </c>
      <c r="S34" s="80">
        <v>0</v>
      </c>
      <c r="T34" s="78">
        <f>SUMPRODUCT(LTA!F34:AJ34,LTA!F$101:AJ$101,LTA!F$105:AJ$105)</f>
        <v>26.05</v>
      </c>
      <c r="U34" s="78">
        <f>SUMPRODUCT(LTA!F34:AJ34,LTA!F$102:AJ$102,LTA!F$105:AJ$105)</f>
        <v>260.40999999999997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-285</v>
      </c>
      <c r="AA34" s="117">
        <f>STOA!J34</f>
        <v>349.65000000000003</v>
      </c>
      <c r="AB34" s="117">
        <f>-STOA!P34</f>
        <v>0</v>
      </c>
      <c r="AC34">
        <f t="shared" si="0"/>
        <v>15.743095386804789</v>
      </c>
      <c r="AD34">
        <f t="shared" si="1"/>
        <v>999.82693765405782</v>
      </c>
      <c r="AE34">
        <f>'IDT-1'!F34</f>
        <v>0</v>
      </c>
      <c r="AF34" s="26"/>
      <c r="AG34">
        <f t="shared" si="2"/>
        <v>999.82693765405782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6.7219205487282077</v>
      </c>
      <c r="I35">
        <f>Bawana_NG!T35</f>
        <v>57.322637949284371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511.72323595619349</v>
      </c>
      <c r="P35" s="77">
        <v>29.02</v>
      </c>
      <c r="Q35" s="77">
        <v>0</v>
      </c>
      <c r="R35" s="80">
        <v>17.7</v>
      </c>
      <c r="S35" s="80">
        <v>0</v>
      </c>
      <c r="T35" s="78">
        <f>SUMPRODUCT(LTA!F35:AJ35,LTA!F$101:AJ$101,LTA!F$105:AJ$105)</f>
        <v>34.67</v>
      </c>
      <c r="U35" s="78">
        <f>SUMPRODUCT(LTA!F35:AJ35,LTA!F$102:AJ$102,LTA!F$105:AJ$105)</f>
        <v>267.83999999999997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-153</v>
      </c>
      <c r="AA35" s="117">
        <f>STOA!J35</f>
        <v>349.65000000000003</v>
      </c>
      <c r="AB35" s="117">
        <f>-STOA!P35</f>
        <v>0</v>
      </c>
      <c r="AC35">
        <f t="shared" si="0"/>
        <v>14.129019849126676</v>
      </c>
      <c r="AD35">
        <f t="shared" si="1"/>
        <v>1002.8401261876287</v>
      </c>
      <c r="AE35">
        <f>'IDT-1'!F35</f>
        <v>0</v>
      </c>
      <c r="AF35" s="26"/>
      <c r="AG35">
        <f t="shared" si="2"/>
        <v>1002.8401261876287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6.7219205487282077</v>
      </c>
      <c r="I36">
        <f>Bawana_NG!T36</f>
        <v>57.322637949284371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504.58225196030349</v>
      </c>
      <c r="P36" s="77">
        <v>29.02</v>
      </c>
      <c r="Q36" s="77">
        <v>0</v>
      </c>
      <c r="R36" s="80">
        <v>17.7</v>
      </c>
      <c r="S36" s="80">
        <v>0</v>
      </c>
      <c r="T36" s="78">
        <f>SUMPRODUCT(LTA!F36:AJ36,LTA!F$101:AJ$101,LTA!F$105:AJ$105)</f>
        <v>41.480000000000004</v>
      </c>
      <c r="U36" s="78">
        <f>SUMPRODUCT(LTA!F36:AJ36,LTA!F$102:AJ$102,LTA!F$105:AJ$105)</f>
        <v>271.77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-153</v>
      </c>
      <c r="AA36" s="117">
        <f>STOA!J36</f>
        <v>349.65000000000003</v>
      </c>
      <c r="AB36" s="117">
        <f>-STOA!P36</f>
        <v>0</v>
      </c>
      <c r="AC36">
        <f t="shared" si="0"/>
        <v>14.071909914740889</v>
      </c>
      <c r="AD36">
        <f t="shared" si="1"/>
        <v>1016.4962521261243</v>
      </c>
      <c r="AE36">
        <f>'IDT-1'!F36</f>
        <v>0</v>
      </c>
      <c r="AF36" s="26"/>
      <c r="AG36">
        <f t="shared" si="2"/>
        <v>1016.4962521261243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6.7219205487282077</v>
      </c>
      <c r="I37">
        <f>Bawana_NG!T37</f>
        <v>57.322637949284371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505.34988521676883</v>
      </c>
      <c r="P37" s="77">
        <v>29.02</v>
      </c>
      <c r="Q37" s="77">
        <v>0</v>
      </c>
      <c r="R37" s="80">
        <v>17.7</v>
      </c>
      <c r="S37" s="80">
        <v>0</v>
      </c>
      <c r="T37" s="78">
        <f>SUMPRODUCT(LTA!F37:AJ37,LTA!F$101:AJ$101,LTA!F$105:AJ$105)</f>
        <v>48.32</v>
      </c>
      <c r="U37" s="78">
        <f>SUMPRODUCT(LTA!F37:AJ37,LTA!F$102:AJ$102,LTA!F$105:AJ$105)</f>
        <v>289.16999999999996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-166</v>
      </c>
      <c r="AA37" s="117">
        <f>STOA!J37</f>
        <v>349.65000000000003</v>
      </c>
      <c r="AB37" s="117">
        <f>-STOA!P37</f>
        <v>0</v>
      </c>
      <c r="AC37">
        <f t="shared" si="0"/>
        <v>14.318611469964372</v>
      </c>
      <c r="AD37">
        <f t="shared" si="1"/>
        <v>1038.2571838273661</v>
      </c>
      <c r="AE37">
        <f>'IDT-1'!F37</f>
        <v>0</v>
      </c>
      <c r="AF37" s="26"/>
      <c r="AG37">
        <f t="shared" si="2"/>
        <v>1038.2571838273661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6.7219205487282077</v>
      </c>
      <c r="I38">
        <f>Bawana_NG!T38</f>
        <v>57.322637949284371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505.35000064857746</v>
      </c>
      <c r="P38" s="77">
        <v>29.02</v>
      </c>
      <c r="Q38" s="77">
        <v>0</v>
      </c>
      <c r="R38" s="80">
        <v>17.7</v>
      </c>
      <c r="S38" s="80">
        <v>0</v>
      </c>
      <c r="T38" s="78">
        <f>SUMPRODUCT(LTA!F38:AJ38,LTA!F$101:AJ$101,LTA!F$105:AJ$105)</f>
        <v>54.230000000000004</v>
      </c>
      <c r="U38" s="78">
        <f>SUMPRODUCT(LTA!F38:AJ38,LTA!F$102:AJ$102,LTA!F$105:AJ$105)</f>
        <v>276.16999999999996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-161</v>
      </c>
      <c r="AA38" s="117">
        <f>STOA!J38</f>
        <v>349.65000000000003</v>
      </c>
      <c r="AB38" s="117">
        <f>-STOA!P38</f>
        <v>0</v>
      </c>
      <c r="AC38">
        <f t="shared" si="0"/>
        <v>14.300611123375264</v>
      </c>
      <c r="AD38">
        <f t="shared" si="1"/>
        <v>1026.1852996057639</v>
      </c>
      <c r="AE38">
        <f>'IDT-1'!F38</f>
        <v>0</v>
      </c>
      <c r="AF38" s="26"/>
      <c r="AG38">
        <f t="shared" si="2"/>
        <v>1026.1852996057639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12.181351582549187</v>
      </c>
      <c r="F39">
        <f>GT_Spot!T39</f>
        <v>0</v>
      </c>
      <c r="G39">
        <f>PPCL_NG!T39</f>
        <v>23.14</v>
      </c>
      <c r="H39">
        <f>PPCL_Spot!T39</f>
        <v>6.7219205487282077</v>
      </c>
      <c r="I39">
        <f>Bawana_NG!T39</f>
        <v>57.322637949284371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505.34988521676883</v>
      </c>
      <c r="P39" s="77">
        <v>29.02</v>
      </c>
      <c r="Q39" s="77">
        <v>0</v>
      </c>
      <c r="R39" s="80">
        <v>17.699999999999996</v>
      </c>
      <c r="S39" s="80">
        <v>0</v>
      </c>
      <c r="T39" s="78">
        <f>SUMPRODUCT(LTA!F39:AJ39,LTA!F$101:AJ$101,LTA!F$105:AJ$105)</f>
        <v>60.4</v>
      </c>
      <c r="U39" s="78">
        <f>SUMPRODUCT(LTA!F39:AJ39,LTA!F$102:AJ$102,LTA!F$105:AJ$105)</f>
        <v>305.77999999999992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-145</v>
      </c>
      <c r="AA39" s="117">
        <f>STOA!J39</f>
        <v>349.65000000000003</v>
      </c>
      <c r="AB39" s="117">
        <f>-STOA!P39</f>
        <v>0</v>
      </c>
      <c r="AC39">
        <f t="shared" si="0"/>
        <v>14.384642791998271</v>
      </c>
      <c r="AD39">
        <f t="shared" si="1"/>
        <v>1087.8811525053325</v>
      </c>
      <c r="AE39">
        <f>'IDT-1'!F39</f>
        <v>0</v>
      </c>
      <c r="AF39" s="26"/>
      <c r="AG39">
        <f t="shared" si="2"/>
        <v>1087.8811525053325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12.181351582549187</v>
      </c>
      <c r="F40">
        <f>GT_Spot!T40</f>
        <v>0</v>
      </c>
      <c r="G40">
        <f>PPCL_NG!T40</f>
        <v>23.14</v>
      </c>
      <c r="H40">
        <f>PPCL_Spot!T40</f>
        <v>6.7219205487282077</v>
      </c>
      <c r="I40">
        <f>Bawana_NG!T40</f>
        <v>57.322637949284371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505.35001601229811</v>
      </c>
      <c r="P40" s="77">
        <v>29.02</v>
      </c>
      <c r="Q40" s="77">
        <v>0</v>
      </c>
      <c r="R40" s="80">
        <v>17.699999999999996</v>
      </c>
      <c r="S40" s="80">
        <v>0</v>
      </c>
      <c r="T40" s="78">
        <f>SUMPRODUCT(LTA!F40:AJ40,LTA!F$101:AJ$101,LTA!F$105:AJ$105)</f>
        <v>64.069999999999993</v>
      </c>
      <c r="U40" s="78">
        <f>SUMPRODUCT(LTA!F40:AJ40,LTA!F$102:AJ$102,LTA!F$105:AJ$105)</f>
        <v>313.48999999999995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349.65000000000003</v>
      </c>
      <c r="AB40" s="117">
        <f>-STOA!P40</f>
        <v>0</v>
      </c>
      <c r="AC40">
        <f t="shared" si="0"/>
        <v>13.907709654056234</v>
      </c>
      <c r="AD40">
        <f t="shared" si="1"/>
        <v>1164.7382164388039</v>
      </c>
      <c r="AE40">
        <f>'IDT-1'!F40</f>
        <v>0</v>
      </c>
      <c r="AF40" s="26"/>
      <c r="AG40">
        <f t="shared" si="2"/>
        <v>1164.7382164388039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12.181351582549187</v>
      </c>
      <c r="F41">
        <f>GT_Spot!T41</f>
        <v>0</v>
      </c>
      <c r="G41">
        <f>PPCL_NG!T41</f>
        <v>23.14</v>
      </c>
      <c r="H41">
        <f>PPCL_Spot!T41</f>
        <v>6.7219205487282077</v>
      </c>
      <c r="I41">
        <f>Bawana_NG!T41</f>
        <v>57.322637949284371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506.25365837006893</v>
      </c>
      <c r="P41" s="77">
        <v>29.02</v>
      </c>
      <c r="Q41" s="77">
        <v>0</v>
      </c>
      <c r="R41" s="80">
        <v>17.699999999999996</v>
      </c>
      <c r="S41" s="80">
        <v>0</v>
      </c>
      <c r="T41" s="78">
        <f>SUMPRODUCT(LTA!F41:AJ41,LTA!F$101:AJ$101,LTA!F$105:AJ$105)</f>
        <v>70.14</v>
      </c>
      <c r="U41" s="78">
        <f>SUMPRODUCT(LTA!F41:AJ41,LTA!F$102:AJ$102,LTA!F$105:AJ$105)</f>
        <v>317.49999999999994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349.65000000000003</v>
      </c>
      <c r="AB41" s="117">
        <f>-STOA!P41</f>
        <v>0</v>
      </c>
      <c r="AC41">
        <f t="shared" si="0"/>
        <v>13.826803156360709</v>
      </c>
      <c r="AD41">
        <f t="shared" si="1"/>
        <v>1195.8027652942701</v>
      </c>
      <c r="AE41">
        <f>'IDT-1'!F41</f>
        <v>0</v>
      </c>
      <c r="AF41" s="26"/>
      <c r="AG41">
        <f t="shared" si="2"/>
        <v>1195.8027652942701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12.181351582549187</v>
      </c>
      <c r="F42">
        <f>GT_Spot!T42</f>
        <v>0</v>
      </c>
      <c r="G42">
        <f>PPCL_NG!T42</f>
        <v>23.14</v>
      </c>
      <c r="H42">
        <f>PPCL_Spot!T42</f>
        <v>6.7219205487282077</v>
      </c>
      <c r="I42">
        <f>Bawana_NG!T42</f>
        <v>57.322637949284371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506.25365837006893</v>
      </c>
      <c r="P42" s="77">
        <v>29.02</v>
      </c>
      <c r="Q42" s="77">
        <v>0</v>
      </c>
      <c r="R42" s="80">
        <v>17.699999999999996</v>
      </c>
      <c r="S42" s="80">
        <v>0</v>
      </c>
      <c r="T42" s="78">
        <f>SUMPRODUCT(LTA!F42:AJ42,LTA!F$101:AJ$101,LTA!F$105:AJ$105)</f>
        <v>76.050000000000011</v>
      </c>
      <c r="U42" s="78">
        <f>SUMPRODUCT(LTA!F42:AJ42,LTA!F$102:AJ$102,LTA!F$105:AJ$105)</f>
        <v>324.06999999999994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349.65000000000003</v>
      </c>
      <c r="AB42" s="117">
        <f>-STOA!P42</f>
        <v>0</v>
      </c>
      <c r="AC42">
        <f t="shared" si="0"/>
        <v>13.847845881138756</v>
      </c>
      <c r="AD42">
        <f t="shared" si="1"/>
        <v>1218.2617225694921</v>
      </c>
      <c r="AE42">
        <f>'IDT-1'!F42</f>
        <v>0</v>
      </c>
      <c r="AF42" s="26"/>
      <c r="AG42">
        <f t="shared" si="2"/>
        <v>1218.2617225694921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9.8928186204938964</v>
      </c>
      <c r="F43">
        <f>GT_Spot!T43</f>
        <v>0</v>
      </c>
      <c r="G43">
        <f>PPCL_NG!T43</f>
        <v>23.14</v>
      </c>
      <c r="H43">
        <f>PPCL_Spot!T43</f>
        <v>3.23</v>
      </c>
      <c r="I43">
        <f>Bawana_NG!T43</f>
        <v>57.322637949284371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507.09271889086887</v>
      </c>
      <c r="P43" s="77">
        <v>29.02</v>
      </c>
      <c r="Q43" s="77">
        <v>0</v>
      </c>
      <c r="R43" s="80">
        <v>17.699999999999996</v>
      </c>
      <c r="S43" s="80">
        <v>0</v>
      </c>
      <c r="T43" s="78">
        <f>SUMPRODUCT(LTA!F43:AJ43,LTA!F$101:AJ$101,LTA!F$105:AJ$105)</f>
        <v>81.64</v>
      </c>
      <c r="U43" s="78">
        <f>SUMPRODUCT(LTA!F43:AJ43,LTA!F$102:AJ$102,LTA!F$105:AJ$105)</f>
        <v>329.86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349.65000000000003</v>
      </c>
      <c r="AB43" s="117">
        <f>-STOA!P43</f>
        <v>0</v>
      </c>
      <c r="AC43">
        <f t="shared" si="0"/>
        <v>13.726943072382994</v>
      </c>
      <c r="AD43">
        <f t="shared" si="1"/>
        <v>1244.8212323882642</v>
      </c>
      <c r="AE43">
        <f>'IDT-1'!F43</f>
        <v>0</v>
      </c>
      <c r="AF43" s="26"/>
      <c r="AG43">
        <f t="shared" si="2"/>
        <v>1244.8212323882642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9.8928186204938964</v>
      </c>
      <c r="F44">
        <f>GT_Spot!T44</f>
        <v>0</v>
      </c>
      <c r="G44">
        <f>PPCL_NG!T44</f>
        <v>23.14</v>
      </c>
      <c r="H44">
        <f>PPCL_Spot!T44</f>
        <v>3.23</v>
      </c>
      <c r="I44">
        <f>Bawana_NG!T44</f>
        <v>57.322637949284371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507.09271889086887</v>
      </c>
      <c r="P44" s="77">
        <v>29.02</v>
      </c>
      <c r="Q44" s="77">
        <v>0</v>
      </c>
      <c r="R44" s="80">
        <v>17.699999999999996</v>
      </c>
      <c r="S44" s="80">
        <v>0</v>
      </c>
      <c r="T44" s="78">
        <f>SUMPRODUCT(LTA!F44:AJ44,LTA!F$101:AJ$101,LTA!F$105:AJ$105)</f>
        <v>87.41</v>
      </c>
      <c r="U44" s="78">
        <f>SUMPRODUCT(LTA!F44:AJ44,LTA!F$102:AJ$102,LTA!F$105:AJ$105)</f>
        <v>326.77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349.65000000000003</v>
      </c>
      <c r="AB44" s="117">
        <f>-STOA!P44</f>
        <v>0</v>
      </c>
      <c r="AC44">
        <f t="shared" si="0"/>
        <v>13.306620696273228</v>
      </c>
      <c r="AD44">
        <f t="shared" si="1"/>
        <v>1297.9215547643739</v>
      </c>
      <c r="AE44">
        <f>'IDT-1'!F44</f>
        <v>0</v>
      </c>
      <c r="AF44" s="26"/>
      <c r="AG44">
        <f t="shared" si="2"/>
        <v>1297.9215547643739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12.181351582549187</v>
      </c>
      <c r="F45">
        <f>GT_Spot!T45</f>
        <v>0</v>
      </c>
      <c r="G45">
        <f>PPCL_NG!T45</f>
        <v>23.14</v>
      </c>
      <c r="H45">
        <f>PPCL_Spot!T45</f>
        <v>6.7219205487282077</v>
      </c>
      <c r="I45">
        <f>Bawana_NG!T45</f>
        <v>57.322637949284371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504.99318278830572</v>
      </c>
      <c r="P45" s="77">
        <v>29.02</v>
      </c>
      <c r="Q45" s="77">
        <v>0</v>
      </c>
      <c r="R45" s="80">
        <v>17.699999999999996</v>
      </c>
      <c r="S45" s="80">
        <v>0</v>
      </c>
      <c r="T45" s="78">
        <f>SUMPRODUCT(LTA!F45:AJ45,LTA!F$101:AJ$101,LTA!F$105:AJ$105)</f>
        <v>92.25</v>
      </c>
      <c r="U45" s="78">
        <f>SUMPRODUCT(LTA!F45:AJ45,LTA!F$102:AJ$102,LTA!F$105:AJ$105)</f>
        <v>312.78999999999996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349.65000000000003</v>
      </c>
      <c r="AB45" s="117">
        <f>-STOA!P45</f>
        <v>0</v>
      </c>
      <c r="AC45">
        <f t="shared" si="0"/>
        <v>12.637111842911896</v>
      </c>
      <c r="AD45">
        <f t="shared" si="1"/>
        <v>1363.1319810259556</v>
      </c>
      <c r="AE45">
        <f>'IDT-1'!F45</f>
        <v>0</v>
      </c>
      <c r="AF45" s="26"/>
      <c r="AG45">
        <f t="shared" si="2"/>
        <v>1363.1319810259556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12.181351582549187</v>
      </c>
      <c r="F46">
        <f>GT_Spot!T46</f>
        <v>0</v>
      </c>
      <c r="G46">
        <f>PPCL_NG!T46</f>
        <v>23.14</v>
      </c>
      <c r="H46">
        <f>PPCL_Spot!T46</f>
        <v>6.7219205487282077</v>
      </c>
      <c r="I46">
        <f>Bawana_NG!T46</f>
        <v>57.322637949284371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504.99318278830572</v>
      </c>
      <c r="P46" s="77">
        <v>29.02</v>
      </c>
      <c r="Q46" s="77">
        <v>0</v>
      </c>
      <c r="R46" s="80">
        <v>17.699999999999996</v>
      </c>
      <c r="S46" s="80">
        <v>0</v>
      </c>
      <c r="T46" s="78">
        <f>SUMPRODUCT(LTA!F46:AJ46,LTA!F$101:AJ$101,LTA!F$105:AJ$105)</f>
        <v>94.33</v>
      </c>
      <c r="U46" s="78">
        <f>SUMPRODUCT(LTA!F46:AJ46,LTA!F$102:AJ$102,LTA!F$105:AJ$105)</f>
        <v>310.16000000000003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349.65000000000003</v>
      </c>
      <c r="AB46" s="117">
        <f>-STOA!P46</f>
        <v>0</v>
      </c>
      <c r="AC46">
        <f t="shared" si="0"/>
        <v>12.632271842911896</v>
      </c>
      <c r="AD46">
        <f t="shared" si="1"/>
        <v>1362.5868210259557</v>
      </c>
      <c r="AE46">
        <f>'IDT-1'!F46</f>
        <v>0</v>
      </c>
      <c r="AF46" s="26"/>
      <c r="AG46">
        <f t="shared" si="2"/>
        <v>1362.5868210259557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23.14</v>
      </c>
      <c r="H47">
        <f>PPCL_Spot!T47</f>
        <v>6.7219205487282077</v>
      </c>
      <c r="I47">
        <f>Bawana_NG!T47</f>
        <v>57.322637949284371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579.64029373699998</v>
      </c>
      <c r="P47" s="77">
        <v>29.487541885471366</v>
      </c>
      <c r="Q47" s="77">
        <v>0</v>
      </c>
      <c r="R47" s="80">
        <v>17.699999999999996</v>
      </c>
      <c r="S47" s="80">
        <v>0</v>
      </c>
      <c r="T47" s="78">
        <f>SUMPRODUCT(LTA!F47:AJ47,LTA!F$101:AJ$101,LTA!F$105:AJ$105)</f>
        <v>96.009999999999991</v>
      </c>
      <c r="U47" s="78">
        <f>SUMPRODUCT(LTA!F47:AJ47,LTA!F$102:AJ$102,LTA!F$105:AJ$105)</f>
        <v>303.53999999999996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349.65000000000003</v>
      </c>
      <c r="AB47" s="117">
        <f>-STOA!P47</f>
        <v>0</v>
      </c>
      <c r="AC47">
        <f t="shared" si="0"/>
        <v>14.226499331406915</v>
      </c>
      <c r="AD47">
        <f t="shared" si="1"/>
        <v>1321.178214111726</v>
      </c>
      <c r="AE47">
        <f>'IDT-1'!F47</f>
        <v>0</v>
      </c>
      <c r="AF47" s="26"/>
      <c r="AG47">
        <f t="shared" si="2"/>
        <v>1321.178214111726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23.14</v>
      </c>
      <c r="H48">
        <f>PPCL_Spot!T48</f>
        <v>6.7219205487282077</v>
      </c>
      <c r="I48">
        <f>Bawana_NG!T48</f>
        <v>57.322637949284371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616.72065269654991</v>
      </c>
      <c r="P48" s="77">
        <v>29.487541885471366</v>
      </c>
      <c r="Q48" s="77">
        <v>0</v>
      </c>
      <c r="R48" s="80">
        <v>17.699999999999996</v>
      </c>
      <c r="S48" s="80">
        <v>0</v>
      </c>
      <c r="T48" s="78">
        <f>SUMPRODUCT(LTA!F48:AJ48,LTA!F$101:AJ$101,LTA!F$105:AJ$105)</f>
        <v>102</v>
      </c>
      <c r="U48" s="78">
        <f>SUMPRODUCT(LTA!F48:AJ48,LTA!F$102:AJ$102,LTA!F$105:AJ$105)</f>
        <v>300.27999999999997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349.65000000000003</v>
      </c>
      <c r="AB48" s="117">
        <f>-STOA!P48</f>
        <v>0</v>
      </c>
      <c r="AC48">
        <f t="shared" si="0"/>
        <v>14.221705389363141</v>
      </c>
      <c r="AD48">
        <f t="shared" si="1"/>
        <v>1400.9933670133196</v>
      </c>
      <c r="AE48">
        <f>'IDT-1'!F48</f>
        <v>0</v>
      </c>
      <c r="AF48" s="26"/>
      <c r="AG48">
        <f t="shared" si="2"/>
        <v>1400.9933670133196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9.3389423076923084</v>
      </c>
      <c r="F49">
        <f>GT_Spot!T49</f>
        <v>0</v>
      </c>
      <c r="G49">
        <f>PPCL_NG!T49</f>
        <v>23.14</v>
      </c>
      <c r="H49">
        <f>PPCL_Spot!T49</f>
        <v>3.23</v>
      </c>
      <c r="I49">
        <f>Bawana_NG!T49</f>
        <v>57.322637949284371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618.32828492957151</v>
      </c>
      <c r="P49" s="77">
        <v>29.02</v>
      </c>
      <c r="Q49" s="77">
        <v>0</v>
      </c>
      <c r="R49" s="80">
        <v>17.699999999999996</v>
      </c>
      <c r="S49" s="80">
        <v>0</v>
      </c>
      <c r="T49" s="78">
        <f>SUMPRODUCT(LTA!F49:AJ49,LTA!F$101:AJ$101,LTA!F$105:AJ$105)</f>
        <v>103.25999999999999</v>
      </c>
      <c r="U49" s="78">
        <f>SUMPRODUCT(LTA!F49:AJ49,LTA!F$102:AJ$102,LTA!F$105:AJ$105)</f>
        <v>287.78999999999996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349.65000000000003</v>
      </c>
      <c r="AB49" s="117">
        <f>-STOA!P49</f>
        <v>0</v>
      </c>
      <c r="AC49">
        <f t="shared" si="0"/>
        <v>14.077075565861156</v>
      </c>
      <c r="AD49">
        <f t="shared" si="1"/>
        <v>1384.7027896206871</v>
      </c>
      <c r="AE49">
        <f>'IDT-1'!F49</f>
        <v>0</v>
      </c>
      <c r="AF49" s="26"/>
      <c r="AG49">
        <f t="shared" si="2"/>
        <v>1384.7027896206871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9.3389423076923084</v>
      </c>
      <c r="F50">
        <f>GT_Spot!T50</f>
        <v>0</v>
      </c>
      <c r="G50">
        <f>PPCL_NG!T50</f>
        <v>23.14</v>
      </c>
      <c r="H50">
        <f>PPCL_Spot!T50</f>
        <v>3.23</v>
      </c>
      <c r="I50">
        <f>Bawana_NG!T50</f>
        <v>57.322637949284371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618.32831602184274</v>
      </c>
      <c r="P50" s="77">
        <v>29.02</v>
      </c>
      <c r="Q50" s="77">
        <v>0</v>
      </c>
      <c r="R50" s="80">
        <v>17.699999999999996</v>
      </c>
      <c r="S50" s="80">
        <v>0</v>
      </c>
      <c r="T50" s="78">
        <f>SUMPRODUCT(LTA!F50:AJ50,LTA!F$101:AJ$101,LTA!F$105:AJ$105)</f>
        <v>104.00999999999999</v>
      </c>
      <c r="U50" s="78">
        <f>SUMPRODUCT(LTA!F50:AJ50,LTA!F$102:AJ$102,LTA!F$105:AJ$105)</f>
        <v>296.78999999999996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349.65000000000003</v>
      </c>
      <c r="AB50" s="117">
        <f>-STOA!P50</f>
        <v>0</v>
      </c>
      <c r="AC50">
        <f t="shared" si="0"/>
        <v>13.985313289029238</v>
      </c>
      <c r="AD50">
        <f t="shared" si="1"/>
        <v>1414.5445829897903</v>
      </c>
      <c r="AE50">
        <f>'IDT-1'!F50</f>
        <v>0</v>
      </c>
      <c r="AF50" s="26"/>
      <c r="AG50">
        <f t="shared" si="2"/>
        <v>1414.5445829897903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-80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9.3389423076923084</v>
      </c>
      <c r="F51">
        <f>GT_Spot!T51</f>
        <v>0</v>
      </c>
      <c r="G51">
        <f>PPCL_NG!T51</f>
        <v>23.14</v>
      </c>
      <c r="H51">
        <f>PPCL_Spot!T51</f>
        <v>3.23</v>
      </c>
      <c r="I51">
        <f>Bawana_NG!T51</f>
        <v>57.322637949284371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617.1877512808444</v>
      </c>
      <c r="P51" s="77">
        <v>29.02</v>
      </c>
      <c r="Q51" s="77">
        <v>0</v>
      </c>
      <c r="R51" s="80">
        <v>17.699999999999996</v>
      </c>
      <c r="S51" s="80">
        <v>0</v>
      </c>
      <c r="T51" s="78">
        <f>SUMPRODUCT(LTA!F51:AJ51,LTA!F$101:AJ$101,LTA!F$105:AJ$105)</f>
        <v>104.6</v>
      </c>
      <c r="U51" s="78">
        <f>SUMPRODUCT(LTA!F51:AJ51,LTA!F$102:AJ$102,LTA!F$105:AJ$105)</f>
        <v>320.36999999999995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349.65000000000003</v>
      </c>
      <c r="AB51" s="117">
        <f>-STOA!P51</f>
        <v>0</v>
      </c>
      <c r="AC51">
        <f t="shared" si="0"/>
        <v>13.477722117532828</v>
      </c>
      <c r="AD51">
        <f t="shared" si="1"/>
        <v>1518.0816094202885</v>
      </c>
      <c r="AE51">
        <f>'IDT-1'!F51</f>
        <v>0</v>
      </c>
      <c r="AF51" s="26"/>
      <c r="AG51">
        <f t="shared" si="2"/>
        <v>1518.0816094202885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9.3389423076923084</v>
      </c>
      <c r="F52">
        <f>GT_Spot!T52</f>
        <v>0</v>
      </c>
      <c r="G52">
        <f>PPCL_NG!T52</f>
        <v>23.14</v>
      </c>
      <c r="H52">
        <f>PPCL_Spot!T52</f>
        <v>3.23</v>
      </c>
      <c r="I52">
        <f>Bawana_NG!T52</f>
        <v>57.322637949284371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617.1877512808444</v>
      </c>
      <c r="P52" s="77">
        <v>29.02</v>
      </c>
      <c r="Q52" s="77">
        <v>0</v>
      </c>
      <c r="R52" s="80">
        <v>17.699999999999996</v>
      </c>
      <c r="S52" s="80">
        <v>0</v>
      </c>
      <c r="T52" s="78">
        <f>SUMPRODUCT(LTA!F52:AJ52,LTA!F$101:AJ$101,LTA!F$105:AJ$105)</f>
        <v>104.67</v>
      </c>
      <c r="U52" s="78">
        <f>SUMPRODUCT(LTA!F52:AJ52,LTA!F$102:AJ$102,LTA!F$105:AJ$105)</f>
        <v>313.69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349.65000000000003</v>
      </c>
      <c r="AB52" s="117">
        <f>-STOA!P52</f>
        <v>0</v>
      </c>
      <c r="AC52">
        <f t="shared" si="0"/>
        <v>13.419554117532826</v>
      </c>
      <c r="AD52">
        <f t="shared" si="1"/>
        <v>1511.5297774202882</v>
      </c>
      <c r="AE52">
        <f>'IDT-1'!F52</f>
        <v>0</v>
      </c>
      <c r="AF52" s="26"/>
      <c r="AG52">
        <f t="shared" si="2"/>
        <v>1511.5297774202882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9.0634055727554195</v>
      </c>
      <c r="F53">
        <f>GT_Spot!T53</f>
        <v>0</v>
      </c>
      <c r="G53">
        <f>PPCL_NG!T53</f>
        <v>23.14</v>
      </c>
      <c r="H53">
        <f>PPCL_Spot!T53</f>
        <v>3.23</v>
      </c>
      <c r="I53">
        <f>Bawana_NG!T53</f>
        <v>57.322637949284371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617.18774876214593</v>
      </c>
      <c r="P53" s="77">
        <v>29.02</v>
      </c>
      <c r="Q53" s="77">
        <v>0</v>
      </c>
      <c r="R53" s="80">
        <v>17.699999999999996</v>
      </c>
      <c r="S53" s="80">
        <v>0</v>
      </c>
      <c r="T53" s="78">
        <f>SUMPRODUCT(LTA!F53:AJ53,LTA!F$101:AJ$101,LTA!F$105:AJ$105)</f>
        <v>111.2</v>
      </c>
      <c r="U53" s="78">
        <f>SUMPRODUCT(LTA!F53:AJ53,LTA!F$102:AJ$102,LTA!F$105:AJ$105)</f>
        <v>315.65999999999997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349.65000000000003</v>
      </c>
      <c r="AB53" s="117">
        <f>-STOA!P53</f>
        <v>0</v>
      </c>
      <c r="AC53">
        <f t="shared" si="0"/>
        <v>13.491929372100836</v>
      </c>
      <c r="AD53">
        <f t="shared" si="1"/>
        <v>1519.6818629120849</v>
      </c>
      <c r="AE53">
        <f>'IDT-1'!F53</f>
        <v>0</v>
      </c>
      <c r="AF53" s="26"/>
      <c r="AG53">
        <f t="shared" si="2"/>
        <v>1519.6818629120849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9.0634055727554195</v>
      </c>
      <c r="F54">
        <f>GT_Spot!T54</f>
        <v>0</v>
      </c>
      <c r="G54">
        <f>PPCL_NG!T54</f>
        <v>23.14</v>
      </c>
      <c r="H54">
        <f>PPCL_Spot!T54</f>
        <v>3.23</v>
      </c>
      <c r="I54">
        <f>Bawana_NG!T54</f>
        <v>57.322637949284371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617.18764275488093</v>
      </c>
      <c r="P54" s="77">
        <v>29.02</v>
      </c>
      <c r="Q54" s="77">
        <v>0</v>
      </c>
      <c r="R54" s="80">
        <v>17.699999999999996</v>
      </c>
      <c r="S54" s="80">
        <v>0</v>
      </c>
      <c r="T54" s="78">
        <f>SUMPRODUCT(LTA!F54:AJ54,LTA!F$101:AJ$101,LTA!F$105:AJ$105)</f>
        <v>111.2</v>
      </c>
      <c r="U54" s="78">
        <f>SUMPRODUCT(LTA!F54:AJ54,LTA!F$102:AJ$102,LTA!F$105:AJ$105)</f>
        <v>315.07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349.65000000000003</v>
      </c>
      <c r="AB54" s="117">
        <f>-STOA!P54</f>
        <v>0</v>
      </c>
      <c r="AC54">
        <f t="shared" si="0"/>
        <v>13.486736439236903</v>
      </c>
      <c r="AD54">
        <f t="shared" si="1"/>
        <v>1519.096949837684</v>
      </c>
      <c r="AE54">
        <f>'IDT-1'!F54</f>
        <v>0</v>
      </c>
      <c r="AF54" s="26"/>
      <c r="AG54">
        <f t="shared" si="2"/>
        <v>1519.096949837684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9.0634055727554195</v>
      </c>
      <c r="F55">
        <f>GT_Spot!T55</f>
        <v>0</v>
      </c>
      <c r="G55">
        <f>PPCL_NG!T55</f>
        <v>23.14</v>
      </c>
      <c r="H55">
        <f>PPCL_Spot!T55</f>
        <v>3.23</v>
      </c>
      <c r="I55">
        <f>Bawana_NG!T55</f>
        <v>57.322637949284371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617.62749856637936</v>
      </c>
      <c r="P55" s="77">
        <v>29.02</v>
      </c>
      <c r="Q55" s="77">
        <v>0</v>
      </c>
      <c r="R55" s="80">
        <v>17.699999999999996</v>
      </c>
      <c r="S55" s="80">
        <v>0</v>
      </c>
      <c r="T55" s="78">
        <f>SUMPRODUCT(LTA!F55:AJ55,LTA!F$101:AJ$101,LTA!F$105:AJ$105)</f>
        <v>112.97</v>
      </c>
      <c r="U55" s="78">
        <f>SUMPRODUCT(LTA!F55:AJ55,LTA!F$102:AJ$102,LTA!F$105:AJ$105)</f>
        <v>319.59000000000003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349.65000000000003</v>
      </c>
      <c r="AB55" s="117">
        <f>-STOA!P55</f>
        <v>0</v>
      </c>
      <c r="AC55">
        <f t="shared" si="0"/>
        <v>14.655725110652506</v>
      </c>
      <c r="AD55">
        <f t="shared" si="1"/>
        <v>1399.6578169777667</v>
      </c>
      <c r="AE55">
        <f>'IDT-1'!F55</f>
        <v>0</v>
      </c>
      <c r="AF55" s="26"/>
      <c r="AG55">
        <f t="shared" si="2"/>
        <v>1399.6578169777667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9.0634055727554195</v>
      </c>
      <c r="F56">
        <f>GT_Spot!T56</f>
        <v>0</v>
      </c>
      <c r="G56">
        <f>PPCL_NG!T56</f>
        <v>23.14</v>
      </c>
      <c r="H56">
        <f>PPCL_Spot!T56</f>
        <v>3.23</v>
      </c>
      <c r="I56">
        <f>Bawana_NG!T56</f>
        <v>57.322637949284371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617.62734728565829</v>
      </c>
      <c r="P56" s="77">
        <v>29.02</v>
      </c>
      <c r="Q56" s="77">
        <v>0</v>
      </c>
      <c r="R56" s="80">
        <v>17.699999999999996</v>
      </c>
      <c r="S56" s="80">
        <v>0</v>
      </c>
      <c r="T56" s="78">
        <f>SUMPRODUCT(LTA!F56:AJ56,LTA!F$101:AJ$101,LTA!F$105:AJ$105)</f>
        <v>103.74</v>
      </c>
      <c r="U56" s="78">
        <f>SUMPRODUCT(LTA!F56:AJ56,LTA!F$102:AJ$102,LTA!F$105:AJ$105)</f>
        <v>320.89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349.65000000000003</v>
      </c>
      <c r="AB56" s="117">
        <f>-STOA!P56</f>
        <v>0</v>
      </c>
      <c r="AC56">
        <f t="shared" si="0"/>
        <v>14.275205316105323</v>
      </c>
      <c r="AD56">
        <f t="shared" si="1"/>
        <v>1427.1081854915928</v>
      </c>
      <c r="AE56">
        <f>'IDT-1'!F56</f>
        <v>0</v>
      </c>
      <c r="AF56" s="26"/>
      <c r="AG56">
        <f t="shared" si="2"/>
        <v>1427.1081854915928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9.0634055727554195</v>
      </c>
      <c r="F57">
        <f>GT_Spot!T57</f>
        <v>0</v>
      </c>
      <c r="G57">
        <f>PPCL_NG!T57</f>
        <v>23.14</v>
      </c>
      <c r="H57">
        <f>PPCL_Spot!T57</f>
        <v>3.23</v>
      </c>
      <c r="I57">
        <f>Bawana_NG!T57</f>
        <v>57.322637949284371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618.81594432173938</v>
      </c>
      <c r="P57" s="77">
        <v>29.02</v>
      </c>
      <c r="Q57" s="77">
        <v>0</v>
      </c>
      <c r="R57" s="80">
        <v>17.699999999999996</v>
      </c>
      <c r="S57" s="80">
        <v>0</v>
      </c>
      <c r="T57" s="78">
        <f>SUMPRODUCT(LTA!F57:AJ57,LTA!F$101:AJ$101,LTA!F$105:AJ$105)</f>
        <v>103.3</v>
      </c>
      <c r="U57" s="78">
        <f>SUMPRODUCT(LTA!F57:AJ57,LTA!F$102:AJ$102,LTA!F$105:AJ$105)</f>
        <v>322.52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349.65000000000003</v>
      </c>
      <c r="AB57" s="117">
        <f>-STOA!P57</f>
        <v>0</v>
      </c>
      <c r="AC57">
        <f t="shared" si="0"/>
        <v>13.763449318691118</v>
      </c>
      <c r="AD57">
        <f t="shared" si="1"/>
        <v>1489.9985385250882</v>
      </c>
      <c r="AE57">
        <f>'IDT-1'!F57</f>
        <v>0</v>
      </c>
      <c r="AF57" s="26"/>
      <c r="AG57">
        <f t="shared" si="2"/>
        <v>1489.9985385250882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9.0634055727554195</v>
      </c>
      <c r="F58">
        <f>GT_Spot!T58</f>
        <v>0</v>
      </c>
      <c r="G58">
        <f>PPCL_NG!T58</f>
        <v>23.14</v>
      </c>
      <c r="H58">
        <f>PPCL_Spot!T58</f>
        <v>2.67</v>
      </c>
      <c r="I58">
        <f>Bawana_NG!T58</f>
        <v>57.322637949284371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618.81594432173938</v>
      </c>
      <c r="P58" s="77">
        <v>29.02</v>
      </c>
      <c r="Q58" s="77">
        <v>0</v>
      </c>
      <c r="R58" s="80">
        <v>17.699999999999996</v>
      </c>
      <c r="S58" s="80">
        <v>0</v>
      </c>
      <c r="T58" s="78">
        <f>SUMPRODUCT(LTA!F58:AJ58,LTA!F$101:AJ$101,LTA!F$105:AJ$105)</f>
        <v>102.21</v>
      </c>
      <c r="U58" s="78">
        <f>SUMPRODUCT(LTA!F58:AJ58,LTA!F$102:AJ$102,LTA!F$105:AJ$105)</f>
        <v>325.98999999999995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349.65000000000003</v>
      </c>
      <c r="AB58" s="117">
        <f>-STOA!P58</f>
        <v>0</v>
      </c>
      <c r="AC58">
        <f t="shared" si="0"/>
        <v>13.513121493025258</v>
      </c>
      <c r="AD58">
        <f t="shared" si="1"/>
        <v>1522.068866350754</v>
      </c>
      <c r="AE58">
        <f>'IDT-1'!F58</f>
        <v>0</v>
      </c>
      <c r="AF58" s="26"/>
      <c r="AG58">
        <f t="shared" si="2"/>
        <v>1522.068866350754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9.0634055727554195</v>
      </c>
      <c r="F59">
        <f>GT_Spot!T59</f>
        <v>0</v>
      </c>
      <c r="G59">
        <f>PPCL_NG!T59</f>
        <v>23.14</v>
      </c>
      <c r="H59">
        <f>PPCL_Spot!T59</f>
        <v>2.67</v>
      </c>
      <c r="I59">
        <f>Bawana_NG!T59</f>
        <v>57.322637949284371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619.97801100430024</v>
      </c>
      <c r="P59" s="77">
        <v>29.02</v>
      </c>
      <c r="Q59" s="77">
        <v>0</v>
      </c>
      <c r="R59" s="80">
        <v>17.699999999999996</v>
      </c>
      <c r="S59" s="80">
        <v>0</v>
      </c>
      <c r="T59" s="78">
        <f>SUMPRODUCT(LTA!F59:AJ59,LTA!F$101:AJ$101,LTA!F$105:AJ$105)</f>
        <v>46.93</v>
      </c>
      <c r="U59" s="78">
        <f>SUMPRODUCT(LTA!F59:AJ59,LTA!F$102:AJ$102,LTA!F$105:AJ$105)</f>
        <v>374.40000000000003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349.65000000000003</v>
      </c>
      <c r="AB59" s="117">
        <f>-STOA!P59</f>
        <v>0</v>
      </c>
      <c r="AC59">
        <f t="shared" si="0"/>
        <v>13.462891679831793</v>
      </c>
      <c r="AD59">
        <f t="shared" si="1"/>
        <v>1516.4111628465084</v>
      </c>
      <c r="AE59">
        <f>'IDT-1'!F59</f>
        <v>0</v>
      </c>
      <c r="AF59" s="26"/>
      <c r="AG59">
        <f t="shared" si="2"/>
        <v>1516.4111628465084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12.198316183348926</v>
      </c>
      <c r="F60">
        <f>GT_Spot!T60</f>
        <v>0</v>
      </c>
      <c r="G60">
        <f>PPCL_NG!T60</f>
        <v>23.14</v>
      </c>
      <c r="H60">
        <f>PPCL_Spot!T60</f>
        <v>4.5</v>
      </c>
      <c r="I60">
        <f>Bawana_NG!T60</f>
        <v>57.322637949284371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619.97802763106029</v>
      </c>
      <c r="P60" s="77">
        <v>29.02</v>
      </c>
      <c r="Q60" s="77">
        <v>0</v>
      </c>
      <c r="R60" s="80">
        <v>17.699999999999996</v>
      </c>
      <c r="S60" s="80">
        <v>0</v>
      </c>
      <c r="T60" s="78">
        <f>SUMPRODUCT(LTA!F60:AJ60,LTA!F$101:AJ$101,LTA!F$105:AJ$105)</f>
        <v>49.980000000000004</v>
      </c>
      <c r="U60" s="78">
        <f>SUMPRODUCT(LTA!F60:AJ60,LTA!F$102:AJ$102,LTA!F$105:AJ$105)</f>
        <v>427.03999999999996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349.65000000000003</v>
      </c>
      <c r="AB60" s="117">
        <f>-STOA!P60</f>
        <v>0</v>
      </c>
      <c r="AC60">
        <f t="shared" si="0"/>
        <v>14.252031039520505</v>
      </c>
      <c r="AD60">
        <f t="shared" si="1"/>
        <v>1605.296950724173</v>
      </c>
      <c r="AE60">
        <f>'IDT-1'!F60</f>
        <v>0</v>
      </c>
      <c r="AF60" s="26"/>
      <c r="AG60">
        <f t="shared" si="2"/>
        <v>1605.296950724173</v>
      </c>
      <c r="AI60" s="75">
        <f>PXIL!J60</f>
        <v>0</v>
      </c>
      <c r="AJ60" s="75">
        <f>PXIL!P60</f>
        <v>0</v>
      </c>
      <c r="AK60" s="75">
        <f>RTM_IEX!J60</f>
        <v>29.02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12.198316183348926</v>
      </c>
      <c r="F61">
        <f>GT_Spot!T61</f>
        <v>0</v>
      </c>
      <c r="G61">
        <f>PPCL_NG!T61</f>
        <v>23.14</v>
      </c>
      <c r="H61">
        <f>PPCL_Spot!T61</f>
        <v>4.5</v>
      </c>
      <c r="I61">
        <f>Bawana_NG!T61</f>
        <v>57.322637949284371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619.27995792106026</v>
      </c>
      <c r="P61" s="77">
        <v>29.02</v>
      </c>
      <c r="Q61" s="77">
        <v>0</v>
      </c>
      <c r="R61" s="80">
        <v>17.699999999999996</v>
      </c>
      <c r="S61" s="80">
        <v>0</v>
      </c>
      <c r="T61" s="78">
        <f>SUMPRODUCT(LTA!F61:AJ61,LTA!F$101:AJ$101,LTA!F$105:AJ$105)</f>
        <v>52.91</v>
      </c>
      <c r="U61" s="78">
        <f>SUMPRODUCT(LTA!F61:AJ61,LTA!F$102:AJ$102,LTA!F$105:AJ$105)</f>
        <v>471.08999999999992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349.65000000000003</v>
      </c>
      <c r="AB61" s="117">
        <f>-STOA!P61</f>
        <v>0</v>
      </c>
      <c r="AC61">
        <f t="shared" si="0"/>
        <v>15.11418622784813</v>
      </c>
      <c r="AD61">
        <f t="shared" si="1"/>
        <v>1541.6967258258453</v>
      </c>
      <c r="AE61">
        <f>'IDT-1'!F61</f>
        <v>0</v>
      </c>
      <c r="AF61" s="26"/>
      <c r="AG61">
        <f t="shared" si="2"/>
        <v>1541.6967258258453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23.14</v>
      </c>
      <c r="H62">
        <f>PPCL_Spot!T62</f>
        <v>4.6399999999999997</v>
      </c>
      <c r="I62">
        <f>Bawana_NG!T62</f>
        <v>57.322637949284371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619.27995792106026</v>
      </c>
      <c r="P62" s="77">
        <v>29.02</v>
      </c>
      <c r="Q62" s="77">
        <v>0</v>
      </c>
      <c r="R62" s="80">
        <v>17.699999999999996</v>
      </c>
      <c r="S62" s="80">
        <v>0</v>
      </c>
      <c r="T62" s="78">
        <f>SUMPRODUCT(LTA!F62:AJ62,LTA!F$101:AJ$101,LTA!F$105:AJ$105)</f>
        <v>52.59</v>
      </c>
      <c r="U62" s="78">
        <f>SUMPRODUCT(LTA!F62:AJ62,LTA!F$102:AJ$102,LTA!F$105:AJ$105)</f>
        <v>475.2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1.93</v>
      </c>
      <c r="Z62" s="75">
        <f>IEX!P62</f>
        <v>0</v>
      </c>
      <c r="AA62" s="117">
        <f>STOA!J62</f>
        <v>349.65000000000003</v>
      </c>
      <c r="AB62" s="117">
        <f>-STOA!P62</f>
        <v>0</v>
      </c>
      <c r="AC62">
        <f t="shared" si="0"/>
        <v>14.455504026072505</v>
      </c>
      <c r="AD62">
        <f t="shared" si="1"/>
        <v>1628.2154080276212</v>
      </c>
      <c r="AE62">
        <f>'IDT-1'!F62</f>
        <v>0</v>
      </c>
      <c r="AF62" s="26"/>
      <c r="AG62">
        <f t="shared" si="2"/>
        <v>1628.2154080276212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12.198316183348926</v>
      </c>
      <c r="F63">
        <f>GT_Spot!T63</f>
        <v>0</v>
      </c>
      <c r="G63">
        <f>PPCL_NG!T63</f>
        <v>23.14</v>
      </c>
      <c r="H63">
        <f>PPCL_Spot!T63</f>
        <v>4.6399999999999997</v>
      </c>
      <c r="I63">
        <f>Bawana_NG!T63</f>
        <v>57.322637949284371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639.0919509331743</v>
      </c>
      <c r="P63" s="77">
        <v>29.02</v>
      </c>
      <c r="Q63" s="77">
        <v>0</v>
      </c>
      <c r="R63" s="80">
        <v>17.699999999999996</v>
      </c>
      <c r="S63" s="80">
        <v>0</v>
      </c>
      <c r="T63" s="78">
        <f>SUMPRODUCT(LTA!F63:AJ63,LTA!F$101:AJ$101,LTA!F$105:AJ$105)</f>
        <v>55.290000000000006</v>
      </c>
      <c r="U63" s="78">
        <f>SUMPRODUCT(LTA!F63:AJ63,LTA!F$102:AJ$102,LTA!F$105:AJ$105)</f>
        <v>473.28999999999996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13.54</v>
      </c>
      <c r="Z63" s="75">
        <f>IEX!P63</f>
        <v>0</v>
      </c>
      <c r="AA63" s="117">
        <f>STOA!J63</f>
        <v>349.65000000000003</v>
      </c>
      <c r="AB63" s="117">
        <f>-STOA!P63</f>
        <v>0</v>
      </c>
      <c r="AC63">
        <f t="shared" si="0"/>
        <v>14.738969564579108</v>
      </c>
      <c r="AD63">
        <f t="shared" si="1"/>
        <v>1660.1439355012285</v>
      </c>
      <c r="AE63">
        <f>'IDT-1'!F63</f>
        <v>0</v>
      </c>
      <c r="AF63" s="26"/>
      <c r="AG63">
        <f t="shared" si="2"/>
        <v>1660.1439355012285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12.198316183348926</v>
      </c>
      <c r="F64">
        <f>GT_Spot!T64</f>
        <v>0</v>
      </c>
      <c r="G64">
        <f>PPCL_NG!T64</f>
        <v>23.14</v>
      </c>
      <c r="H64">
        <f>PPCL_Spot!T64</f>
        <v>4.6399999999999997</v>
      </c>
      <c r="I64">
        <f>Bawana_NG!T64</f>
        <v>57.322637949284371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639.0919509331743</v>
      </c>
      <c r="P64" s="77">
        <v>29.02</v>
      </c>
      <c r="Q64" s="77">
        <v>0</v>
      </c>
      <c r="R64" s="80">
        <v>17.699999999999996</v>
      </c>
      <c r="S64" s="80">
        <v>0</v>
      </c>
      <c r="T64" s="78">
        <f>SUMPRODUCT(LTA!F64:AJ64,LTA!F$101:AJ$101,LTA!F$105:AJ$105)</f>
        <v>53.52</v>
      </c>
      <c r="U64" s="78">
        <f>SUMPRODUCT(LTA!F64:AJ64,LTA!F$102:AJ$102,LTA!F$105:AJ$105)</f>
        <v>473.35999999999996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21.28</v>
      </c>
      <c r="Z64" s="75">
        <f>IEX!P64</f>
        <v>0</v>
      </c>
      <c r="AA64" s="117">
        <f>STOA!J64</f>
        <v>349.65000000000003</v>
      </c>
      <c r="AB64" s="117">
        <f>-STOA!P64</f>
        <v>0</v>
      </c>
      <c r="AC64">
        <f t="shared" si="0"/>
        <v>14.792121564579107</v>
      </c>
      <c r="AD64">
        <f t="shared" si="1"/>
        <v>1666.1307835012285</v>
      </c>
      <c r="AE64">
        <f>'IDT-1'!F64</f>
        <v>0</v>
      </c>
      <c r="AF64" s="26"/>
      <c r="AG64">
        <f t="shared" si="2"/>
        <v>1666.1307835012285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12.198316183348926</v>
      </c>
      <c r="F65">
        <f>GT_Spot!T65</f>
        <v>0</v>
      </c>
      <c r="G65">
        <f>PPCL_NG!T65</f>
        <v>23.14</v>
      </c>
      <c r="H65">
        <f>PPCL_Spot!T65</f>
        <v>4.6399999999999997</v>
      </c>
      <c r="I65">
        <f>Bawana_NG!T65</f>
        <v>57.322637949284371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639.09197142347443</v>
      </c>
      <c r="P65" s="77">
        <v>29.02</v>
      </c>
      <c r="Q65" s="77">
        <v>0</v>
      </c>
      <c r="R65" s="80">
        <v>17.699999999999996</v>
      </c>
      <c r="S65" s="80">
        <v>0</v>
      </c>
      <c r="T65" s="78">
        <f>SUMPRODUCT(LTA!F65:AJ65,LTA!F$101:AJ$101,LTA!F$105:AJ$105)</f>
        <v>52.970000000000006</v>
      </c>
      <c r="U65" s="78">
        <f>SUMPRODUCT(LTA!F65:AJ65,LTA!F$102:AJ$102,LTA!F$105:AJ$105)</f>
        <v>472.12999999999994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27.09</v>
      </c>
      <c r="Z65" s="75">
        <f>IEX!P65</f>
        <v>0</v>
      </c>
      <c r="AA65" s="117">
        <f>STOA!J65</f>
        <v>349.65000000000003</v>
      </c>
      <c r="AB65" s="117">
        <f>-STOA!P65</f>
        <v>0</v>
      </c>
      <c r="AC65">
        <f t="shared" si="0"/>
        <v>14.997865744893748</v>
      </c>
      <c r="AD65">
        <f t="shared" si="1"/>
        <v>1689.3050598112138</v>
      </c>
      <c r="AE65">
        <f>'IDT-1'!F65</f>
        <v>0</v>
      </c>
      <c r="AF65" s="26"/>
      <c r="AG65">
        <f t="shared" si="2"/>
        <v>1689.3050598112138</v>
      </c>
      <c r="AI65" s="75">
        <f>PXIL!J65</f>
        <v>0</v>
      </c>
      <c r="AJ65" s="75">
        <f>PXIL!P65</f>
        <v>0</v>
      </c>
      <c r="AK65" s="75">
        <f>RTM_IEX!J65</f>
        <v>19.350000000000001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12.198316183348926</v>
      </c>
      <c r="F66">
        <f>GT_Spot!T66</f>
        <v>0</v>
      </c>
      <c r="G66">
        <f>PPCL_NG!T66</f>
        <v>23.14</v>
      </c>
      <c r="H66">
        <f>PPCL_Spot!T66</f>
        <v>4.6399999999999997</v>
      </c>
      <c r="I66">
        <f>Bawana_NG!T66</f>
        <v>57.322637949284371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678.45194843900981</v>
      </c>
      <c r="P66" s="77">
        <v>29.02</v>
      </c>
      <c r="Q66" s="77">
        <v>0</v>
      </c>
      <c r="R66" s="80">
        <v>17.699999999999996</v>
      </c>
      <c r="S66" s="80">
        <v>0</v>
      </c>
      <c r="T66" s="78">
        <f>SUMPRODUCT(LTA!F66:AJ66,LTA!F$101:AJ$101,LTA!F$105:AJ$105)</f>
        <v>48.85</v>
      </c>
      <c r="U66" s="78">
        <f>SUMPRODUCT(LTA!F66:AJ66,LTA!F$102:AJ$102,LTA!F$105:AJ$105)</f>
        <v>473.15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16.45</v>
      </c>
      <c r="Z66" s="75">
        <f>IEX!P66</f>
        <v>0</v>
      </c>
      <c r="AA66" s="117">
        <f>STOA!J66</f>
        <v>349.65000000000003</v>
      </c>
      <c r="AB66" s="117">
        <f>-STOA!P66</f>
        <v>0</v>
      </c>
      <c r="AC66">
        <f t="shared" si="0"/>
        <v>15.223321542630462</v>
      </c>
      <c r="AD66">
        <f t="shared" si="1"/>
        <v>1714.6995810290127</v>
      </c>
      <c r="AE66">
        <f>'IDT-1'!F66</f>
        <v>0</v>
      </c>
      <c r="AF66" s="26"/>
      <c r="AG66">
        <f t="shared" si="2"/>
        <v>1714.6995810290127</v>
      </c>
      <c r="AI66" s="75">
        <f>PXIL!J66</f>
        <v>0</v>
      </c>
      <c r="AJ66" s="75">
        <f>PXIL!P66</f>
        <v>0</v>
      </c>
      <c r="AK66" s="75">
        <f>RTM_IEX!J66</f>
        <v>19.350000000000001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12.198316183348926</v>
      </c>
      <c r="F67">
        <f>GT_Spot!T67</f>
        <v>0</v>
      </c>
      <c r="G67">
        <f>PPCL_NG!T67</f>
        <v>23.14</v>
      </c>
      <c r="H67">
        <f>PPCL_Spot!T67</f>
        <v>4.6399999999999997</v>
      </c>
      <c r="I67">
        <f>Bawana_NG!T67</f>
        <v>57.322637949284371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677.78906325398953</v>
      </c>
      <c r="P67" s="77">
        <v>29.02</v>
      </c>
      <c r="Q67" s="77">
        <v>0</v>
      </c>
      <c r="R67" s="80">
        <v>17.699999999999996</v>
      </c>
      <c r="S67" s="80">
        <v>0</v>
      </c>
      <c r="T67" s="78">
        <f>SUMPRODUCT(LTA!F67:AJ67,LTA!F$101:AJ$101,LTA!F$105:AJ$105)</f>
        <v>48.09</v>
      </c>
      <c r="U67" s="78">
        <f>SUMPRODUCT(LTA!F67:AJ67,LTA!F$102:AJ$102,LTA!F$105:AJ$105)</f>
        <v>477.09999999999991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2.9</v>
      </c>
      <c r="Z67" s="75">
        <f>IEX!P67</f>
        <v>0</v>
      </c>
      <c r="AA67" s="117">
        <f>STOA!J67</f>
        <v>349.65000000000003</v>
      </c>
      <c r="AB67" s="117">
        <f>-STOA!P67</f>
        <v>0</v>
      </c>
      <c r="AC67">
        <f t="shared" si="0"/>
        <v>15.843852905221816</v>
      </c>
      <c r="AD67">
        <f t="shared" si="1"/>
        <v>1583.7061644814012</v>
      </c>
      <c r="AE67">
        <f>'IDT-1'!F67</f>
        <v>0</v>
      </c>
      <c r="AF67" s="26"/>
      <c r="AG67">
        <f t="shared" si="2"/>
        <v>1583.7061644814012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12.198316183348926</v>
      </c>
      <c r="F68">
        <f>GT_Spot!T68</f>
        <v>0</v>
      </c>
      <c r="G68">
        <f>PPCL_NG!T68</f>
        <v>23.14</v>
      </c>
      <c r="H68">
        <f>PPCL_Spot!T68</f>
        <v>5.68</v>
      </c>
      <c r="I68">
        <f>Bawana_NG!T68</f>
        <v>57.322637949284371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677.78906325398953</v>
      </c>
      <c r="P68" s="77">
        <v>29.02</v>
      </c>
      <c r="Q68" s="77">
        <v>0</v>
      </c>
      <c r="R68" s="80">
        <v>17.52</v>
      </c>
      <c r="S68" s="80">
        <v>0</v>
      </c>
      <c r="T68" s="78">
        <f>SUMPRODUCT(LTA!F68:AJ68,LTA!F$101:AJ$101,LTA!F$105:AJ$105)</f>
        <v>60.800000000000004</v>
      </c>
      <c r="U68" s="78">
        <f>SUMPRODUCT(LTA!F68:AJ68,LTA!F$102:AJ$102,LTA!F$105:AJ$105)</f>
        <v>478.21999999999991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349.65000000000003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15.414917253890094</v>
      </c>
      <c r="AD68">
        <f t="shared" ref="AD68:AD98" si="4">SUM(B68:AB68,AI68:AR68)-AC68</f>
        <v>1655.9251001327327</v>
      </c>
      <c r="AE68">
        <f>'IDT-1'!F68</f>
        <v>0</v>
      </c>
      <c r="AF68" s="26"/>
      <c r="AG68">
        <f t="shared" ref="AG68:AG98" si="5">SUM(AD68:AF68)</f>
        <v>1655.9251001327327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-40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12.198316183348926</v>
      </c>
      <c r="F69">
        <f>GT_Spot!T69</f>
        <v>0</v>
      </c>
      <c r="G69">
        <f>PPCL_NG!T69</f>
        <v>23.14</v>
      </c>
      <c r="H69">
        <f>PPCL_Spot!T69</f>
        <v>5.68</v>
      </c>
      <c r="I69">
        <f>Bawana_NG!T69</f>
        <v>57.322637949284371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675.18106019462755</v>
      </c>
      <c r="P69" s="77">
        <v>29.02</v>
      </c>
      <c r="Q69" s="77">
        <v>0</v>
      </c>
      <c r="R69" s="80">
        <v>14.14</v>
      </c>
      <c r="S69" s="80">
        <v>0</v>
      </c>
      <c r="T69" s="78">
        <f>SUMPRODUCT(LTA!F69:AJ69,LTA!F$101:AJ$101,LTA!F$105:AJ$105)</f>
        <v>53.35</v>
      </c>
      <c r="U69" s="78">
        <f>SUMPRODUCT(LTA!F69:AJ69,LTA!F$102:AJ$102,LTA!F$105:AJ$105)</f>
        <v>478.80999999999989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349.65000000000003</v>
      </c>
      <c r="AB69" s="117">
        <f>-STOA!P69</f>
        <v>0</v>
      </c>
      <c r="AC69">
        <f t="shared" si="3"/>
        <v>15.301854826967709</v>
      </c>
      <c r="AD69">
        <f t="shared" si="4"/>
        <v>1643.1901595002932</v>
      </c>
      <c r="AE69">
        <f>'IDT-1'!F69</f>
        <v>0</v>
      </c>
      <c r="AF69" s="26"/>
      <c r="AG69">
        <f t="shared" si="5"/>
        <v>1643.1901595002932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12.198316183348926</v>
      </c>
      <c r="F70">
        <f>GT_Spot!T70</f>
        <v>0</v>
      </c>
      <c r="G70">
        <f>PPCL_NG!T70</f>
        <v>23.14</v>
      </c>
      <c r="H70">
        <f>PPCL_Spot!T70</f>
        <v>5.68</v>
      </c>
      <c r="I70">
        <f>Bawana_NG!T70</f>
        <v>57.322637949284371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675.18106019462755</v>
      </c>
      <c r="P70" s="77">
        <v>29.02</v>
      </c>
      <c r="Q70" s="77">
        <v>0</v>
      </c>
      <c r="R70" s="80">
        <v>12.369999999999997</v>
      </c>
      <c r="S70" s="80">
        <v>0</v>
      </c>
      <c r="T70" s="78">
        <f>SUMPRODUCT(LTA!F70:AJ70,LTA!F$101:AJ$101,LTA!F$105:AJ$105)</f>
        <v>46.11</v>
      </c>
      <c r="U70" s="78">
        <f>SUMPRODUCT(LTA!F70:AJ70,LTA!F$102:AJ$102,LTA!F$105:AJ$105)</f>
        <v>476.74999999999989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349.65000000000003</v>
      </c>
      <c r="AB70" s="117">
        <f>-STOA!P70</f>
        <v>0</v>
      </c>
      <c r="AC70">
        <f t="shared" si="3"/>
        <v>15.382001377411616</v>
      </c>
      <c r="AD70">
        <f t="shared" si="4"/>
        <v>1612.0400129498494</v>
      </c>
      <c r="AE70">
        <f>'IDT-1'!F70</f>
        <v>0</v>
      </c>
      <c r="AF70" s="26"/>
      <c r="AG70">
        <f t="shared" si="5"/>
        <v>1612.0400129498494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12.198316183348926</v>
      </c>
      <c r="F71">
        <f>GT_Spot!T71</f>
        <v>0</v>
      </c>
      <c r="G71">
        <f>PPCL_NG!T71</f>
        <v>23.14</v>
      </c>
      <c r="H71">
        <f>PPCL_Spot!T71</f>
        <v>5.68</v>
      </c>
      <c r="I71">
        <f>Bawana_NG!T71</f>
        <v>57.322637949284371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675.34444515950884</v>
      </c>
      <c r="P71" s="77">
        <v>29.02</v>
      </c>
      <c r="Q71" s="77">
        <v>0</v>
      </c>
      <c r="R71" s="80">
        <v>10.54</v>
      </c>
      <c r="S71" s="80">
        <v>0</v>
      </c>
      <c r="T71" s="78">
        <f>SUMPRODUCT(LTA!F71:AJ71,LTA!F$101:AJ$101,LTA!F$105:AJ$105)</f>
        <v>38.5</v>
      </c>
      <c r="U71" s="78">
        <f>SUMPRODUCT(LTA!F71:AJ71,LTA!F$102:AJ$102,LTA!F$105:AJ$105)</f>
        <v>429.98999999999995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349.65000000000003</v>
      </c>
      <c r="AB71" s="117">
        <f>-STOA!P71</f>
        <v>0</v>
      </c>
      <c r="AC71">
        <f t="shared" si="3"/>
        <v>15.865473192544057</v>
      </c>
      <c r="AD71">
        <f t="shared" si="4"/>
        <v>1445.5199260995983</v>
      </c>
      <c r="AE71">
        <f>'IDT-1'!F71</f>
        <v>0</v>
      </c>
      <c r="AF71" s="26"/>
      <c r="AG71">
        <f t="shared" si="5"/>
        <v>1445.5199260995983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12.198316183348926</v>
      </c>
      <c r="F72">
        <f>GT_Spot!T72</f>
        <v>0</v>
      </c>
      <c r="G72">
        <f>PPCL_NG!T72</f>
        <v>23.14</v>
      </c>
      <c r="H72">
        <f>PPCL_Spot!T72</f>
        <v>5.68</v>
      </c>
      <c r="I72">
        <f>Bawana_NG!T72</f>
        <v>57.322637949284371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678.24144143386638</v>
      </c>
      <c r="P72" s="77">
        <v>29.02</v>
      </c>
      <c r="Q72" s="77">
        <v>0</v>
      </c>
      <c r="R72" s="80">
        <v>9.5400000000000009</v>
      </c>
      <c r="S72" s="80">
        <v>0</v>
      </c>
      <c r="T72" s="78">
        <f>SUMPRODUCT(LTA!F72:AJ72,LTA!F$101:AJ$101,LTA!F$105:AJ$105)</f>
        <v>30.39</v>
      </c>
      <c r="U72" s="78">
        <f>SUMPRODUCT(LTA!F72:AJ72,LTA!F$102:AJ$102,LTA!F$105:AJ$105)</f>
        <v>425.04999999999995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349.65000000000003</v>
      </c>
      <c r="AB72" s="117">
        <f>-STOA!P72</f>
        <v>0</v>
      </c>
      <c r="AC72">
        <f t="shared" si="3"/>
        <v>15.323420383648637</v>
      </c>
      <c r="AD72">
        <f t="shared" si="4"/>
        <v>1484.908975182851</v>
      </c>
      <c r="AE72">
        <f>'IDT-1'!F72</f>
        <v>0</v>
      </c>
      <c r="AF72" s="26"/>
      <c r="AG72">
        <f t="shared" si="5"/>
        <v>1484.908975182851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12.198316183348926</v>
      </c>
      <c r="F73">
        <f>GT_Spot!T73</f>
        <v>0</v>
      </c>
      <c r="G73">
        <f>PPCL_NG!T73</f>
        <v>23.14</v>
      </c>
      <c r="H73">
        <f>PPCL_Spot!T73</f>
        <v>5.68</v>
      </c>
      <c r="I73">
        <f>Bawana_NG!T73</f>
        <v>57.322637949284371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676.47034932447639</v>
      </c>
      <c r="P73" s="77">
        <v>29.02</v>
      </c>
      <c r="Q73" s="77">
        <v>0</v>
      </c>
      <c r="R73" s="80">
        <v>8.52</v>
      </c>
      <c r="S73" s="80">
        <v>0</v>
      </c>
      <c r="T73" s="78">
        <f>SUMPRODUCT(LTA!F73:AJ73,LTA!F$101:AJ$101,LTA!F$105:AJ$105)</f>
        <v>25.509999999999998</v>
      </c>
      <c r="U73" s="78">
        <f>SUMPRODUCT(LTA!F73:AJ73,LTA!F$102:AJ$102,LTA!F$105:AJ$105)</f>
        <v>417.53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349.65000000000003</v>
      </c>
      <c r="AB73" s="117">
        <f>-STOA!P73</f>
        <v>0</v>
      </c>
      <c r="AC73">
        <f t="shared" si="3"/>
        <v>15.811207699639677</v>
      </c>
      <c r="AD73">
        <f t="shared" si="4"/>
        <v>1399.2300957574701</v>
      </c>
      <c r="AE73">
        <f>'IDT-1'!F73</f>
        <v>0</v>
      </c>
      <c r="AF73" s="26"/>
      <c r="AG73">
        <f t="shared" si="5"/>
        <v>1399.2300957574701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-190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12.198316183348926</v>
      </c>
      <c r="F74">
        <f>GT_Spot!T74</f>
        <v>0</v>
      </c>
      <c r="G74">
        <f>PPCL_NG!T74</f>
        <v>23.14</v>
      </c>
      <c r="H74">
        <f>PPCL_Spot!T74</f>
        <v>5.68</v>
      </c>
      <c r="I74">
        <f>Bawana_NG!T74</f>
        <v>57.322637949284371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679.64932246447631</v>
      </c>
      <c r="P74" s="77">
        <v>29.02</v>
      </c>
      <c r="Q74" s="77">
        <v>0</v>
      </c>
      <c r="R74" s="80">
        <v>6.59</v>
      </c>
      <c r="S74" s="80">
        <v>0</v>
      </c>
      <c r="T74" s="78">
        <f>SUMPRODUCT(LTA!F74:AJ74,LTA!F$101:AJ$101,LTA!F$105:AJ$105)</f>
        <v>20.71</v>
      </c>
      <c r="U74" s="78">
        <f>SUMPRODUCT(LTA!F74:AJ74,LTA!F$102:AJ$102,LTA!F$105:AJ$105)</f>
        <v>416.80999999999995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349.65000000000003</v>
      </c>
      <c r="AB74" s="117">
        <f>-STOA!P74</f>
        <v>0</v>
      </c>
      <c r="AC74">
        <f t="shared" si="3"/>
        <v>15.507278837605819</v>
      </c>
      <c r="AD74">
        <f t="shared" si="4"/>
        <v>1425.2629977595041</v>
      </c>
      <c r="AE74">
        <f>'IDT-1'!F74</f>
        <v>0</v>
      </c>
      <c r="AF74" s="26"/>
      <c r="AG74">
        <f t="shared" si="5"/>
        <v>1425.2629977595041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23.14</v>
      </c>
      <c r="H75">
        <f>PPCL_Spot!T75</f>
        <v>5.68</v>
      </c>
      <c r="I75">
        <f>Bawana_NG!T75</f>
        <v>57.322637949284371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668.95794387525029</v>
      </c>
      <c r="P75" s="77">
        <v>29.02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15.6</v>
      </c>
      <c r="U75" s="78">
        <f>SUMPRODUCT(LTA!F75:AJ75,LTA!F$102:AJ$102,LTA!F$105:AJ$105)</f>
        <v>420.71999999999991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349.65000000000003</v>
      </c>
      <c r="AB75" s="117">
        <f>-STOA!P75</f>
        <v>0</v>
      </c>
      <c r="AC75">
        <f t="shared" si="3"/>
        <v>15.9661116325743</v>
      </c>
      <c r="AD75">
        <f t="shared" si="4"/>
        <v>1336.3227863753095</v>
      </c>
      <c r="AE75">
        <f>'IDT-1'!F75</f>
        <v>0</v>
      </c>
      <c r="AF75" s="26"/>
      <c r="AG75">
        <f t="shared" si="5"/>
        <v>1336.3227863753095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23.14</v>
      </c>
      <c r="H76">
        <f>PPCL_Spot!T76</f>
        <v>5.68</v>
      </c>
      <c r="I76">
        <f>Bawana_NG!T76</f>
        <v>57.322637949284371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671.40762342271069</v>
      </c>
      <c r="P76" s="77">
        <v>29.02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11.42</v>
      </c>
      <c r="U76" s="78">
        <f>SUMPRODUCT(LTA!F76:AJ76,LTA!F$102:AJ$102,LTA!F$105:AJ$105)</f>
        <v>420.13999999999987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349.65000000000003</v>
      </c>
      <c r="AB76" s="117">
        <f>-STOA!P76</f>
        <v>0</v>
      </c>
      <c r="AC76">
        <f t="shared" si="3"/>
        <v>15.057968060372419</v>
      </c>
      <c r="AD76">
        <f t="shared" si="4"/>
        <v>1434.9206094949716</v>
      </c>
      <c r="AE76">
        <f>'IDT-1'!F76</f>
        <v>-62.561999999999998</v>
      </c>
      <c r="AF76" s="26"/>
      <c r="AG76">
        <f t="shared" si="5"/>
        <v>1372.3586094949717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12.198316183348926</v>
      </c>
      <c r="F77">
        <f>GT_Spot!T77</f>
        <v>0</v>
      </c>
      <c r="G77">
        <f>PPCL_NG!T77</f>
        <v>23.14</v>
      </c>
      <c r="H77">
        <f>PPCL_Spot!T77</f>
        <v>5.68</v>
      </c>
      <c r="I77">
        <f>Bawana_NG!T77</f>
        <v>57.322637949284371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655.10305102117923</v>
      </c>
      <c r="P77" s="77">
        <v>29.02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7.74</v>
      </c>
      <c r="U77" s="78">
        <f>SUMPRODUCT(LTA!F77:AJ77,LTA!F$102:AJ$102,LTA!F$105:AJ$105)</f>
        <v>418.4199999999999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349.65000000000003</v>
      </c>
      <c r="AB77" s="117">
        <f>-STOA!P77</f>
        <v>0</v>
      </c>
      <c r="AC77">
        <f t="shared" si="3"/>
        <v>14.600623997573082</v>
      </c>
      <c r="AD77">
        <f t="shared" si="4"/>
        <v>1443.6733811562394</v>
      </c>
      <c r="AE77">
        <f>'IDT-1'!F77</f>
        <v>-78.228999999999999</v>
      </c>
      <c r="AF77" s="26"/>
      <c r="AG77">
        <f t="shared" si="5"/>
        <v>1365.4443811562394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23.14</v>
      </c>
      <c r="H78">
        <f>PPCL_Spot!T78</f>
        <v>5.68</v>
      </c>
      <c r="I78">
        <f>Bawana_NG!T78</f>
        <v>57.322637949284371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659.8848859573269</v>
      </c>
      <c r="P78" s="77">
        <v>29.02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4.07</v>
      </c>
      <c r="U78" s="78">
        <f>SUMPRODUCT(LTA!F78:AJ78,LTA!F$102:AJ$102,LTA!F$105:AJ$105)</f>
        <v>440.6699999999999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349.65000000000003</v>
      </c>
      <c r="AB78" s="117">
        <f>-STOA!P78</f>
        <v>0</v>
      </c>
      <c r="AC78">
        <f t="shared" si="3"/>
        <v>15.472014936801672</v>
      </c>
      <c r="AD78">
        <f t="shared" si="4"/>
        <v>1391.1578282924584</v>
      </c>
      <c r="AE78">
        <f>'IDT-1'!F78</f>
        <v>-87.096999999999994</v>
      </c>
      <c r="AF78" s="26"/>
      <c r="AG78">
        <f t="shared" si="5"/>
        <v>1304.0608282924584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-175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23.14</v>
      </c>
      <c r="H79">
        <f>PPCL_Spot!T79</f>
        <v>5.68</v>
      </c>
      <c r="I79">
        <f>Bawana_NG!T79</f>
        <v>54.693423065085099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668.14280710090338</v>
      </c>
      <c r="P79" s="77">
        <v>22.651345651140687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2.0699999999999998</v>
      </c>
      <c r="U79" s="78">
        <f>SUMPRODUCT(LTA!F79:AJ79,LTA!F$102:AJ$102,LTA!F$105:AJ$105)</f>
        <v>460.30999999999995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-4.72</v>
      </c>
      <c r="AA79" s="117">
        <f>STOA!J79</f>
        <v>349.65000000000003</v>
      </c>
      <c r="AB79" s="117">
        <f>-STOA!P79</f>
        <v>0</v>
      </c>
      <c r="AC79">
        <f t="shared" si="3"/>
        <v>14.641655490466528</v>
      </c>
      <c r="AD79">
        <f t="shared" si="4"/>
        <v>1519.1682396493115</v>
      </c>
      <c r="AE79">
        <f>'IDT-1'!F79</f>
        <v>-53.627000000000002</v>
      </c>
      <c r="AF79" s="26"/>
      <c r="AG79">
        <f t="shared" si="5"/>
        <v>1465.5412396493116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23.14</v>
      </c>
      <c r="H80">
        <f>PPCL_Spot!T80</f>
        <v>5.68</v>
      </c>
      <c r="I80">
        <f>Bawana_NG!T80</f>
        <v>54.693423065085099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676.58281902162935</v>
      </c>
      <c r="P80" s="77">
        <v>29.021345823864948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0.64</v>
      </c>
      <c r="U80" s="78">
        <f>SUMPRODUCT(LTA!F80:AJ80,LTA!F$102:AJ$102,LTA!F$105:AJ$105)</f>
        <v>458.06999999999994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-32</v>
      </c>
      <c r="AA80" s="117">
        <f>STOA!J80</f>
        <v>349.65000000000003</v>
      </c>
      <c r="AB80" s="117">
        <f>-STOA!P80</f>
        <v>0</v>
      </c>
      <c r="AC80">
        <f t="shared" si="3"/>
        <v>14.804320365250474</v>
      </c>
      <c r="AD80">
        <f t="shared" si="4"/>
        <v>1522.865586867978</v>
      </c>
      <c r="AE80">
        <f>'IDT-1'!F80</f>
        <v>-68.043000000000006</v>
      </c>
      <c r="AF80" s="26"/>
      <c r="AG80">
        <f t="shared" si="5"/>
        <v>1454.8225868679779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9.3389423076923084</v>
      </c>
      <c r="F81">
        <f>GT_Spot!T81</f>
        <v>0</v>
      </c>
      <c r="G81">
        <f>PPCL_NG!T81</f>
        <v>23.14</v>
      </c>
      <c r="H81">
        <f>PPCL_Spot!T81</f>
        <v>2.91</v>
      </c>
      <c r="I81">
        <f>Bawana_NG!T81</f>
        <v>54.693423065085099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677.39677465284626</v>
      </c>
      <c r="P81" s="77">
        <v>29.021345823864948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0.02</v>
      </c>
      <c r="U81" s="78">
        <f>SUMPRODUCT(LTA!F81:AJ81,LTA!F$102:AJ$102,LTA!F$105:AJ$105)</f>
        <v>453.88999999999993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349.65000000000003</v>
      </c>
      <c r="AB81" s="117">
        <f>-STOA!P81</f>
        <v>0</v>
      </c>
      <c r="AC81">
        <f t="shared" si="3"/>
        <v>14.346876101141362</v>
      </c>
      <c r="AD81">
        <f t="shared" si="4"/>
        <v>1555.7136097483474</v>
      </c>
      <c r="AE81">
        <f>'IDT-1'!F81</f>
        <v>-85.733999999999995</v>
      </c>
      <c r="AF81" s="26"/>
      <c r="AG81">
        <f t="shared" si="5"/>
        <v>1469.9796097483475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9.3389423076923084</v>
      </c>
      <c r="F82">
        <f>GT_Spot!T82</f>
        <v>0</v>
      </c>
      <c r="G82">
        <f>PPCL_NG!T82</f>
        <v>23.14</v>
      </c>
      <c r="H82">
        <f>PPCL_Spot!T82</f>
        <v>2.91</v>
      </c>
      <c r="I82">
        <f>Bawana_NG!T82</f>
        <v>54.693423065085099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695.15337970149687</v>
      </c>
      <c r="P82" s="77">
        <v>29.021345823864948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446.28999999999996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349.65000000000003</v>
      </c>
      <c r="AB82" s="117">
        <f>-STOA!P82</f>
        <v>0</v>
      </c>
      <c r="AC82">
        <f t="shared" si="3"/>
        <v>14.436078225569487</v>
      </c>
      <c r="AD82">
        <f t="shared" si="4"/>
        <v>1565.7610126725699</v>
      </c>
      <c r="AE82">
        <f>'IDT-1'!F82</f>
        <v>-79.414000000000001</v>
      </c>
      <c r="AF82" s="26"/>
      <c r="AG82">
        <f t="shared" si="5"/>
        <v>1486.3470126725699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23.14</v>
      </c>
      <c r="H83">
        <f>PPCL_Spot!T83</f>
        <v>5.5417317911847457</v>
      </c>
      <c r="I83">
        <f>Bawana_NG!T83</f>
        <v>54.693423065085099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700.3037265307446</v>
      </c>
      <c r="P83" s="77">
        <v>29.021345823864948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446.63999999999993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349.65000000000003</v>
      </c>
      <c r="AB83" s="117">
        <f>-STOA!P83</f>
        <v>0</v>
      </c>
      <c r="AC83">
        <f t="shared" si="3"/>
        <v>14.532750235160911</v>
      </c>
      <c r="AD83">
        <f t="shared" si="4"/>
        <v>1576.6497962983676</v>
      </c>
      <c r="AE83">
        <f>'IDT-1'!F83</f>
        <v>-74.86</v>
      </c>
      <c r="AF83" s="26"/>
      <c r="AG83">
        <f t="shared" si="5"/>
        <v>1501.7897962983677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23.14</v>
      </c>
      <c r="H84">
        <f>PPCL_Spot!T84</f>
        <v>5.5417317911847457</v>
      </c>
      <c r="I84">
        <f>Bawana_NG!T84</f>
        <v>54.693423065085099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701.60814004526594</v>
      </c>
      <c r="P84" s="77">
        <v>29.021345823864948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446.61999999999995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349.65000000000003</v>
      </c>
      <c r="AB84" s="117">
        <f>-STOA!P84</f>
        <v>0</v>
      </c>
      <c r="AC84">
        <f t="shared" si="3"/>
        <v>14.455271798866743</v>
      </c>
      <c r="AD84">
        <f t="shared" si="4"/>
        <v>1588.011688249183</v>
      </c>
      <c r="AE84">
        <f>'IDT-1'!F84</f>
        <v>-74.89</v>
      </c>
      <c r="AF84" s="26"/>
      <c r="AG84">
        <f t="shared" si="5"/>
        <v>1513.1216882491829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9.3389423076923084</v>
      </c>
      <c r="F85">
        <f>GT_Spot!T85</f>
        <v>0</v>
      </c>
      <c r="G85">
        <f>PPCL_NG!T85</f>
        <v>23.14</v>
      </c>
      <c r="H85">
        <f>PPCL_Spot!T85</f>
        <v>2.91</v>
      </c>
      <c r="I85">
        <f>Bawana_NG!T85</f>
        <v>54.693423065085099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698.83607468624996</v>
      </c>
      <c r="P85" s="77">
        <v>29.021345823864948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446.32999999999993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349.65000000000003</v>
      </c>
      <c r="AB85" s="117">
        <f>-STOA!P85</f>
        <v>0</v>
      </c>
      <c r="AC85">
        <f t="shared" si="3"/>
        <v>14.77957240471215</v>
      </c>
      <c r="AD85">
        <f t="shared" si="4"/>
        <v>1534.1402134781804</v>
      </c>
      <c r="AE85">
        <f>'IDT-1'!F85</f>
        <v>-77.164000000000001</v>
      </c>
      <c r="AF85" s="26"/>
      <c r="AG85">
        <f t="shared" si="5"/>
        <v>1456.9762134781804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9.3389423076923084</v>
      </c>
      <c r="F86">
        <f>GT_Spot!T86</f>
        <v>0</v>
      </c>
      <c r="G86">
        <f>PPCL_NG!T86</f>
        <v>23.14</v>
      </c>
      <c r="H86">
        <f>PPCL_Spot!T86</f>
        <v>2.91</v>
      </c>
      <c r="I86">
        <f>Bawana_NG!T86</f>
        <v>54.693423065085099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697.70260177944999</v>
      </c>
      <c r="P86" s="77">
        <v>29.021345823864948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445.65999999999991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349.65000000000003</v>
      </c>
      <c r="AB86" s="117">
        <f>-STOA!P86</f>
        <v>0</v>
      </c>
      <c r="AC86">
        <f t="shared" si="3"/>
        <v>14.186623554189614</v>
      </c>
      <c r="AD86">
        <f t="shared" si="4"/>
        <v>1597.9296894219028</v>
      </c>
      <c r="AE86">
        <f>'IDT-1'!F86</f>
        <v>-75.031000000000006</v>
      </c>
      <c r="AF86" s="26"/>
      <c r="AG86">
        <f t="shared" si="5"/>
        <v>1522.8986894219029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9.3389423076923084</v>
      </c>
      <c r="F87">
        <f>GT_Spot!T87</f>
        <v>0</v>
      </c>
      <c r="G87">
        <f>PPCL_NG!T87</f>
        <v>23.14</v>
      </c>
      <c r="H87">
        <f>PPCL_Spot!T87</f>
        <v>2.73</v>
      </c>
      <c r="I87">
        <f>Bawana_NG!T87</f>
        <v>54.693423065085099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685.15157407021911</v>
      </c>
      <c r="P87" s="77">
        <v>29.021345823864948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444.72999999999996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349.65000000000003</v>
      </c>
      <c r="AB87" s="117">
        <f>-STOA!P87</f>
        <v>0</v>
      </c>
      <c r="AC87">
        <f t="shared" si="3"/>
        <v>14.066406510348383</v>
      </c>
      <c r="AD87">
        <f t="shared" si="4"/>
        <v>1584.3888787565133</v>
      </c>
      <c r="AE87">
        <f>'IDT-1'!F87</f>
        <v>-57.101999999999997</v>
      </c>
      <c r="AF87" s="26"/>
      <c r="AG87">
        <f t="shared" si="5"/>
        <v>1527.2868787565133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9.3389423076923084</v>
      </c>
      <c r="F88">
        <f>GT_Spot!T88</f>
        <v>0</v>
      </c>
      <c r="G88">
        <f>PPCL_NG!T88</f>
        <v>23.14</v>
      </c>
      <c r="H88">
        <f>PPCL_Spot!T88</f>
        <v>2.73</v>
      </c>
      <c r="I88">
        <f>Bawana_NG!T88</f>
        <v>54.693423065085099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685.15157407021911</v>
      </c>
      <c r="P88" s="77">
        <v>29.021345823864948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443.90999999999997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349.65000000000003</v>
      </c>
      <c r="AB88" s="117">
        <f>-STOA!P88</f>
        <v>0</v>
      </c>
      <c r="AC88">
        <f t="shared" si="3"/>
        <v>14.059190510348381</v>
      </c>
      <c r="AD88">
        <f t="shared" si="4"/>
        <v>1583.5760947565132</v>
      </c>
      <c r="AE88">
        <f>'IDT-1'!F88</f>
        <v>-30.152000000000001</v>
      </c>
      <c r="AF88" s="26"/>
      <c r="AG88">
        <f t="shared" si="5"/>
        <v>1553.4240947565131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9.3389423076923084</v>
      </c>
      <c r="F89">
        <f>GT_Spot!T89</f>
        <v>0</v>
      </c>
      <c r="G89">
        <f>PPCL_NG!T89</f>
        <v>23.14</v>
      </c>
      <c r="H89">
        <f>PPCL_Spot!T89</f>
        <v>2.73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718.78695736350221</v>
      </c>
      <c r="P89" s="77">
        <v>28.198692325527475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442.33999999999992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8.7100000000000009</v>
      </c>
      <c r="Z89" s="75">
        <f>IEX!P89</f>
        <v>0</v>
      </c>
      <c r="AA89" s="117">
        <f>STOA!J89</f>
        <v>349.65000000000003</v>
      </c>
      <c r="AB89" s="117">
        <f>-STOA!P89</f>
        <v>0</v>
      </c>
      <c r="AC89">
        <f t="shared" si="3"/>
        <v>14.369472409571156</v>
      </c>
      <c r="AD89">
        <f t="shared" si="4"/>
        <v>1618.5251195871508</v>
      </c>
      <c r="AE89">
        <f>'IDT-1'!F89</f>
        <v>0</v>
      </c>
      <c r="AF89" s="26"/>
      <c r="AG89">
        <f t="shared" si="5"/>
        <v>1618.5251195871508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9.3389423076923084</v>
      </c>
      <c r="F90">
        <f>GT_Spot!T90</f>
        <v>0</v>
      </c>
      <c r="G90">
        <f>PPCL_NG!T90</f>
        <v>23.14</v>
      </c>
      <c r="H90">
        <f>PPCL_Spot!T90</f>
        <v>2.73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718.78695736350221</v>
      </c>
      <c r="P90" s="77">
        <v>28.198692325527475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441.75999999999993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41.6</v>
      </c>
      <c r="Z90" s="75">
        <f>IEX!P90</f>
        <v>0</v>
      </c>
      <c r="AA90" s="117">
        <f>STOA!J90</f>
        <v>349.65000000000003</v>
      </c>
      <c r="AB90" s="117">
        <f>-STOA!P90</f>
        <v>0</v>
      </c>
      <c r="AC90">
        <f t="shared" si="3"/>
        <v>14.653800409571154</v>
      </c>
      <c r="AD90">
        <f t="shared" si="4"/>
        <v>1650.5507915871508</v>
      </c>
      <c r="AE90">
        <f>'IDT-1'!F90</f>
        <v>0</v>
      </c>
      <c r="AF90" s="26"/>
      <c r="AG90">
        <f t="shared" si="5"/>
        <v>1650.5507915871508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12.192319322648927</v>
      </c>
      <c r="F91">
        <f>GT_Spot!T91</f>
        <v>0</v>
      </c>
      <c r="G91">
        <f>PPCL_NG!T91</f>
        <v>23.14</v>
      </c>
      <c r="H91">
        <f>PPCL_Spot!T91</f>
        <v>5.2000000000000011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719.16388996006322</v>
      </c>
      <c r="P91" s="77">
        <v>75.157128996523937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440.62999999999994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62.88</v>
      </c>
      <c r="Z91" s="75">
        <f>IEX!P91</f>
        <v>0</v>
      </c>
      <c r="AA91" s="117">
        <f>STOA!J91</f>
        <v>349.65000000000003</v>
      </c>
      <c r="AB91" s="117">
        <f>-STOA!P91</f>
        <v>0</v>
      </c>
      <c r="AC91">
        <f t="shared" si="3"/>
        <v>15.560861202523141</v>
      </c>
      <c r="AD91">
        <f t="shared" si="4"/>
        <v>1692.4524770767132</v>
      </c>
      <c r="AE91">
        <f>'IDT-1'!F91</f>
        <v>0</v>
      </c>
      <c r="AF91" s="26"/>
      <c r="AG91">
        <f t="shared" si="5"/>
        <v>1692.4524770767132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12.192319322648927</v>
      </c>
      <c r="F92">
        <f>GT_Spot!T92</f>
        <v>0</v>
      </c>
      <c r="G92">
        <f>PPCL_NG!T92</f>
        <v>23.14</v>
      </c>
      <c r="H92">
        <f>PPCL_Spot!T92</f>
        <v>5.2000000000000011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719.1638343957751</v>
      </c>
      <c r="P92" s="77">
        <v>75.157128996523937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440.01999999999992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87.07</v>
      </c>
      <c r="Z92" s="75">
        <f>IEX!P92</f>
        <v>0</v>
      </c>
      <c r="AA92" s="117">
        <f>STOA!J92</f>
        <v>349.65000000000003</v>
      </c>
      <c r="AB92" s="117">
        <f>-STOA!P92</f>
        <v>0</v>
      </c>
      <c r="AC92">
        <f t="shared" si="3"/>
        <v>16.301052364889124</v>
      </c>
      <c r="AD92">
        <f t="shared" si="4"/>
        <v>1655.2922303500588</v>
      </c>
      <c r="AE92">
        <f>'IDT-1'!F92</f>
        <v>0</v>
      </c>
      <c r="AF92" s="26"/>
      <c r="AG92">
        <f t="shared" si="5"/>
        <v>1655.2922303500588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12.192319322648927</v>
      </c>
      <c r="F93">
        <f>GT_Spot!T93</f>
        <v>0</v>
      </c>
      <c r="G93">
        <f>PPCL_NG!T93</f>
        <v>23.14</v>
      </c>
      <c r="H93">
        <f>PPCL_Spot!T93</f>
        <v>5.2000000000000011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720.16404500149747</v>
      </c>
      <c r="P93" s="77">
        <v>75.157128996523937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446.26999999999992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107.38</v>
      </c>
      <c r="Z93" s="75">
        <f>IEX!P93</f>
        <v>0</v>
      </c>
      <c r="AA93" s="117">
        <f>STOA!J93</f>
        <v>349.65000000000003</v>
      </c>
      <c r="AB93" s="117">
        <f>-STOA!P93</f>
        <v>0</v>
      </c>
      <c r="AC93">
        <f t="shared" si="3"/>
        <v>15.7445507412219</v>
      </c>
      <c r="AD93">
        <f t="shared" si="4"/>
        <v>1773.4089425794484</v>
      </c>
      <c r="AE93">
        <f>'IDT-1'!F93</f>
        <v>0</v>
      </c>
      <c r="AF93" s="26"/>
      <c r="AG93">
        <f t="shared" si="5"/>
        <v>1773.4089425794484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12.192319322648927</v>
      </c>
      <c r="F94">
        <f>GT_Spot!T94</f>
        <v>0</v>
      </c>
      <c r="G94">
        <f>PPCL_NG!T94</f>
        <v>23.14</v>
      </c>
      <c r="H94">
        <f>PPCL_Spot!T94</f>
        <v>5.2000000000000011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720.46816484535805</v>
      </c>
      <c r="P94" s="77">
        <v>75.157128996523937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445.72999999999996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122.86</v>
      </c>
      <c r="Z94" s="75">
        <f>IEX!P94</f>
        <v>0</v>
      </c>
      <c r="AA94" s="117">
        <f>STOA!J94</f>
        <v>349.65000000000003</v>
      </c>
      <c r="AB94" s="117">
        <f>-STOA!P94</f>
        <v>0</v>
      </c>
      <c r="AC94">
        <f t="shared" si="3"/>
        <v>15.878698995847872</v>
      </c>
      <c r="AD94">
        <f t="shared" si="4"/>
        <v>1788.5189141686831</v>
      </c>
      <c r="AE94">
        <f>'IDT-1'!F94</f>
        <v>0</v>
      </c>
      <c r="AF94" s="26"/>
      <c r="AG94">
        <f t="shared" si="5"/>
        <v>1788.5189141686831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12.192319322648927</v>
      </c>
      <c r="F95">
        <f>GT_Spot!T95</f>
        <v>0</v>
      </c>
      <c r="G95">
        <f>PPCL_NG!T95</f>
        <v>23.14</v>
      </c>
      <c r="H95">
        <f>PPCL_Spot!T95</f>
        <v>5.2000000000000011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709.9839653700144</v>
      </c>
      <c r="P95" s="77">
        <v>75.157128996523937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444.7299999999999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142.21</v>
      </c>
      <c r="Z95" s="75">
        <f>IEX!P95</f>
        <v>0</v>
      </c>
      <c r="AA95" s="117">
        <f>STOA!J95</f>
        <v>349.65000000000003</v>
      </c>
      <c r="AB95" s="117">
        <f>-STOA!P95</f>
        <v>0</v>
      </c>
      <c r="AC95">
        <f t="shared" si="3"/>
        <v>15.947918040464851</v>
      </c>
      <c r="AD95">
        <f t="shared" si="4"/>
        <v>1796.3154956487226</v>
      </c>
      <c r="AE95">
        <f>'IDT-1'!F95</f>
        <v>0</v>
      </c>
      <c r="AF95" s="26"/>
      <c r="AG95">
        <f t="shared" si="5"/>
        <v>1796.3154956487226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12.192319322648927</v>
      </c>
      <c r="F96">
        <f>GT_Spot!T96</f>
        <v>0</v>
      </c>
      <c r="G96">
        <f>PPCL_NG!T96</f>
        <v>23.14</v>
      </c>
      <c r="H96">
        <f>PPCL_Spot!T96</f>
        <v>5.2000000000000011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709.92543775591707</v>
      </c>
      <c r="P96" s="77">
        <v>75.157128996523937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444.01999999999992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145.11000000000001</v>
      </c>
      <c r="Z96" s="75">
        <f>IEX!P96</f>
        <v>0</v>
      </c>
      <c r="AA96" s="117">
        <f>STOA!J96</f>
        <v>349.65000000000003</v>
      </c>
      <c r="AB96" s="117">
        <f>-STOA!P96</f>
        <v>0</v>
      </c>
      <c r="AC96">
        <f t="shared" si="3"/>
        <v>16.499362648792513</v>
      </c>
      <c r="AD96">
        <f t="shared" si="4"/>
        <v>1737.8955234262976</v>
      </c>
      <c r="AE96">
        <f>'IDT-1'!F96</f>
        <v>0</v>
      </c>
      <c r="AF96" s="26"/>
      <c r="AG96">
        <f t="shared" si="5"/>
        <v>1737.8955234262976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12.192319322648927</v>
      </c>
      <c r="F97">
        <f>GT_Spot!T97</f>
        <v>0</v>
      </c>
      <c r="G97">
        <f>PPCL_NG!T97</f>
        <v>23.14</v>
      </c>
      <c r="H97">
        <f>PPCL_Spot!T97</f>
        <v>5.2000000000000011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706.14719514231706</v>
      </c>
      <c r="P97" s="77">
        <v>75.157128996523937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443.68999999999994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137.37</v>
      </c>
      <c r="Z97" s="75">
        <f>IEX!P97</f>
        <v>0</v>
      </c>
      <c r="AA97" s="117">
        <f>STOA!J97</f>
        <v>349.65000000000003</v>
      </c>
      <c r="AB97" s="117">
        <f>-STOA!P97</f>
        <v>0</v>
      </c>
      <c r="AC97">
        <f t="shared" si="3"/>
        <v>15.862410462461114</v>
      </c>
      <c r="AD97">
        <f t="shared" si="4"/>
        <v>1786.6842329990288</v>
      </c>
      <c r="AE97">
        <f>'IDT-1'!F97</f>
        <v>0</v>
      </c>
      <c r="AF97" s="26"/>
      <c r="AG97">
        <f t="shared" si="5"/>
        <v>1786.6842329990288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12.192319322648927</v>
      </c>
      <c r="F98">
        <f>GT_Spot!T98</f>
        <v>0</v>
      </c>
      <c r="G98">
        <f>PPCL_NG!T98</f>
        <v>23.14</v>
      </c>
      <c r="H98">
        <f>PPCL_Spot!T98</f>
        <v>5.2000000000000011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706.14719514231706</v>
      </c>
      <c r="P98" s="77">
        <v>75.157128996523937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443.55999999999995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123.83</v>
      </c>
      <c r="Z98" s="75">
        <f>IEX!P98</f>
        <v>0</v>
      </c>
      <c r="AA98" s="117">
        <f>STOA!J98</f>
        <v>349.65000000000003</v>
      </c>
      <c r="AB98" s="117">
        <f>-STOA!P98</f>
        <v>0</v>
      </c>
      <c r="AC98">
        <f t="shared" si="3"/>
        <v>15.742114462461112</v>
      </c>
      <c r="AD98">
        <f t="shared" si="4"/>
        <v>1773.1345289990288</v>
      </c>
      <c r="AE98">
        <f>'IDT-1'!F98</f>
        <v>0</v>
      </c>
      <c r="AF98" s="26"/>
      <c r="AG98">
        <f t="shared" si="5"/>
        <v>1773.1345289990288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0.2779194422697106</v>
      </c>
      <c r="F99">
        <f t="shared" si="6"/>
        <v>0</v>
      </c>
      <c r="G99">
        <f t="shared" si="6"/>
        <v>0.55536000000000074</v>
      </c>
      <c r="H99">
        <f t="shared" si="6"/>
        <v>0.12980757138287458</v>
      </c>
      <c r="I99">
        <f t="shared" si="6"/>
        <v>1.3398202004196775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15.369648244131026</v>
      </c>
      <c r="P99" s="77">
        <f t="shared" si="6"/>
        <v>0.90731813986543453</v>
      </c>
      <c r="Q99" s="77">
        <f t="shared" si="6"/>
        <v>0</v>
      </c>
      <c r="R99" s="80">
        <f>SUM(R3:R98)/4000</f>
        <v>0.18537500000000004</v>
      </c>
      <c r="S99" s="80">
        <f t="shared" si="6"/>
        <v>0</v>
      </c>
      <c r="T99" s="78">
        <f t="shared" si="6"/>
        <v>0.72992249999999992</v>
      </c>
      <c r="U99" s="78">
        <f t="shared" si="6"/>
        <v>8.6431650000000033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0.35431249999999997</v>
      </c>
      <c r="Z99" s="75">
        <f t="shared" si="6"/>
        <v>-0.70390999999999992</v>
      </c>
      <c r="AA99" s="117">
        <f t="shared" si="6"/>
        <v>8.3916000000000146</v>
      </c>
      <c r="AB99" s="117">
        <f t="shared" si="6"/>
        <v>0</v>
      </c>
      <c r="AC99">
        <f t="shared" si="6"/>
        <v>0.34874712711094669</v>
      </c>
      <c r="AD99">
        <f t="shared" si="6"/>
        <v>33.847271470957793</v>
      </c>
      <c r="AE99">
        <f t="shared" si="6"/>
        <v>-0.34433900000000001</v>
      </c>
      <c r="AG99">
        <f t="shared" si="6"/>
        <v>33.502932470957802</v>
      </c>
      <c r="AI99">
        <f t="shared" si="6"/>
        <v>0</v>
      </c>
      <c r="AJ99">
        <f t="shared" si="6"/>
        <v>0</v>
      </c>
      <c r="AK99">
        <f t="shared" si="6"/>
        <v>1.6930000000000001E-2</v>
      </c>
      <c r="AL99">
        <f t="shared" si="6"/>
        <v>-2.0012500000000002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44759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2.1105627945661216</v>
      </c>
      <c r="F3">
        <f>GT_Spot!S3</f>
        <v>0</v>
      </c>
      <c r="G3">
        <f>PPCL_NG!S3</f>
        <v>36.36</v>
      </c>
      <c r="H3">
        <f>PPCL_Spot!S3</f>
        <v>9.26</v>
      </c>
      <c r="I3">
        <f>Bawana_NG!S3</f>
        <v>25.978290902283788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71.75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1.7993259125322791</v>
      </c>
      <c r="AD3">
        <f>SUM(B3:AB3,AI3:AR3)-AC3</f>
        <v>202.66952778431761</v>
      </c>
      <c r="AE3">
        <f>'IDT-1'!E3</f>
        <v>0</v>
      </c>
      <c r="AF3" s="26"/>
      <c r="AG3">
        <f>SUM(AD3:AF3)+AT3</f>
        <v>163.66952778431761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58.04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-39</v>
      </c>
    </row>
    <row r="4" spans="1:46">
      <c r="A4" t="s">
        <v>46</v>
      </c>
      <c r="E4">
        <f>GT_NG!S4</f>
        <v>2.1105627945661216</v>
      </c>
      <c r="F4">
        <f>GT_Spot!S4</f>
        <v>0</v>
      </c>
      <c r="G4">
        <f>PPCL_NG!S4</f>
        <v>36.36</v>
      </c>
      <c r="H4">
        <f>PPCL_Spot!S4</f>
        <v>9.26</v>
      </c>
      <c r="I4">
        <f>Bawana_NG!S4</f>
        <v>29.061468550894165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71.75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1.8264578758400507</v>
      </c>
      <c r="AD4">
        <f t="shared" ref="AD4:AD67" si="1">SUM(B4:AB4,AI4:AR4)-AC4</f>
        <v>205.72557346962023</v>
      </c>
      <c r="AE4">
        <f>'IDT-1'!E4</f>
        <v>0</v>
      </c>
      <c r="AF4" s="26"/>
      <c r="AG4">
        <f t="shared" ref="AG4:AG67" si="2">SUM(AD4:AF4)+AT4</f>
        <v>166.72557346962023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58.04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-39</v>
      </c>
    </row>
    <row r="5" spans="1:46">
      <c r="A5" t="s">
        <v>47</v>
      </c>
      <c r="E5">
        <f>GT_NG!S5</f>
        <v>2.1105627945661216</v>
      </c>
      <c r="F5">
        <f>GT_Spot!S5</f>
        <v>0</v>
      </c>
      <c r="G5">
        <f>PPCL_NG!S5</f>
        <v>36.36</v>
      </c>
      <c r="H5">
        <f>PPCL_Spot!S5</f>
        <v>9.26</v>
      </c>
      <c r="I5">
        <f>Bawana_NG!S5</f>
        <v>29.061447555062465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71.75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1.8264576910767314</v>
      </c>
      <c r="AD5">
        <f t="shared" si="1"/>
        <v>205.72555265855183</v>
      </c>
      <c r="AE5">
        <f>'IDT-1'!E5</f>
        <v>0</v>
      </c>
      <c r="AF5" s="26"/>
      <c r="AG5">
        <f t="shared" si="2"/>
        <v>166.72555265855183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58.04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-39</v>
      </c>
    </row>
    <row r="6" spans="1:46">
      <c r="A6" t="s">
        <v>48</v>
      </c>
      <c r="E6">
        <f>GT_NG!S6</f>
        <v>2.1105627945661216</v>
      </c>
      <c r="F6">
        <f>GT_Spot!S6</f>
        <v>0</v>
      </c>
      <c r="G6">
        <f>PPCL_NG!S6</f>
        <v>36.36</v>
      </c>
      <c r="H6">
        <f>PPCL_Spot!S6</f>
        <v>9.26</v>
      </c>
      <c r="I6">
        <f>Bawana_NG!S6</f>
        <v>29.061447555062465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71.75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1.8264576910767314</v>
      </c>
      <c r="AD6">
        <f t="shared" si="1"/>
        <v>205.72555265855183</v>
      </c>
      <c r="AE6">
        <f>'IDT-1'!E6</f>
        <v>0</v>
      </c>
      <c r="AF6" s="26"/>
      <c r="AG6">
        <f t="shared" si="2"/>
        <v>166.72555265855183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58.04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-39</v>
      </c>
    </row>
    <row r="7" spans="1:46">
      <c r="A7" t="s">
        <v>49</v>
      </c>
      <c r="E7">
        <f>GT_NG!S7</f>
        <v>2.1105627945661216</v>
      </c>
      <c r="F7">
        <f>GT_Spot!S7</f>
        <v>0</v>
      </c>
      <c r="G7">
        <f>PPCL_NG!S7</f>
        <v>36.36</v>
      </c>
      <c r="H7">
        <f>PPCL_Spot!S7</f>
        <v>10.563018005144327</v>
      </c>
      <c r="I7">
        <f>Bawana_NG!S7</f>
        <v>30.400000000000002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71.75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1.7646075110374522</v>
      </c>
      <c r="AD7">
        <f t="shared" si="1"/>
        <v>198.75897328867302</v>
      </c>
      <c r="AE7">
        <f>'IDT-1'!E7</f>
        <v>0</v>
      </c>
      <c r="AF7" s="26"/>
      <c r="AG7">
        <f t="shared" si="2"/>
        <v>159.75897328867302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48.37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-39</v>
      </c>
    </row>
    <row r="8" spans="1:46">
      <c r="A8" t="s">
        <v>50</v>
      </c>
      <c r="E8">
        <f>GT_NG!S8</f>
        <v>2.1105627945661216</v>
      </c>
      <c r="F8">
        <f>GT_Spot!S8</f>
        <v>0</v>
      </c>
      <c r="G8">
        <f>PPCL_NG!S8</f>
        <v>36.36</v>
      </c>
      <c r="H8">
        <f>PPCL_Spot!S8</f>
        <v>10.563018005144327</v>
      </c>
      <c r="I8">
        <f>Bawana_NG!S8</f>
        <v>30.400000000000002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71.75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1.3389515110374521</v>
      </c>
      <c r="AD8">
        <f t="shared" si="1"/>
        <v>150.81462928867299</v>
      </c>
      <c r="AE8">
        <f>'IDT-1'!E8</f>
        <v>0</v>
      </c>
      <c r="AF8" s="26"/>
      <c r="AG8">
        <f t="shared" si="2"/>
        <v>111.81462928867299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-39</v>
      </c>
    </row>
    <row r="9" spans="1:46">
      <c r="A9" t="s">
        <v>51</v>
      </c>
      <c r="E9">
        <f>GT_NG!S9</f>
        <v>2.1105627945661216</v>
      </c>
      <c r="F9">
        <f>GT_Spot!S9</f>
        <v>0</v>
      </c>
      <c r="G9">
        <f>PPCL_NG!S9</f>
        <v>36.36</v>
      </c>
      <c r="H9">
        <f>PPCL_Spot!S9</f>
        <v>10.563018005144327</v>
      </c>
      <c r="I9">
        <f>Bawana_NG!S9</f>
        <v>30.400000000000002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71.75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1.7646075110374522</v>
      </c>
      <c r="AD9">
        <f t="shared" si="1"/>
        <v>198.75897328867302</v>
      </c>
      <c r="AE9">
        <f>'IDT-1'!E9</f>
        <v>0</v>
      </c>
      <c r="AF9" s="26"/>
      <c r="AG9">
        <f t="shared" si="2"/>
        <v>159.75897328867302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48.37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-39</v>
      </c>
    </row>
    <row r="10" spans="1:46">
      <c r="A10" t="s">
        <v>52</v>
      </c>
      <c r="E10">
        <f>GT_NG!S10</f>
        <v>2.1105627945661216</v>
      </c>
      <c r="F10">
        <f>GT_Spot!S10</f>
        <v>0</v>
      </c>
      <c r="G10">
        <f>PPCL_NG!S10</f>
        <v>36.36</v>
      </c>
      <c r="H10">
        <f>PPCL_Spot!S10</f>
        <v>10.563018005144327</v>
      </c>
      <c r="I10">
        <f>Bawana_NG!S10</f>
        <v>30.400000000000002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71.75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1.7646075110374522</v>
      </c>
      <c r="AD10">
        <f t="shared" si="1"/>
        <v>198.75897328867302</v>
      </c>
      <c r="AE10">
        <f>'IDT-1'!E10</f>
        <v>0</v>
      </c>
      <c r="AF10" s="26"/>
      <c r="AG10">
        <f t="shared" si="2"/>
        <v>159.75897328867302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48.37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-39</v>
      </c>
    </row>
    <row r="11" spans="1:46">
      <c r="A11" t="s">
        <v>53</v>
      </c>
      <c r="E11">
        <f>GT_NG!S11</f>
        <v>2.1105627945661216</v>
      </c>
      <c r="F11">
        <f>GT_Spot!S11</f>
        <v>0</v>
      </c>
      <c r="G11">
        <f>PPCL_NG!S11</f>
        <v>36.36</v>
      </c>
      <c r="H11">
        <f>PPCL_Spot!S11</f>
        <v>10.563018005144327</v>
      </c>
      <c r="I11">
        <f>Bawana_NG!S11</f>
        <v>31.001412566343003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72.290000000000006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1.7746519416212705</v>
      </c>
      <c r="AD11">
        <f t="shared" si="1"/>
        <v>199.89034142443219</v>
      </c>
      <c r="AE11">
        <f>'IDT-1'!E11</f>
        <v>0</v>
      </c>
      <c r="AF11" s="26"/>
      <c r="AG11">
        <f t="shared" si="2"/>
        <v>160.89034142443219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48.37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-39</v>
      </c>
    </row>
    <row r="12" spans="1:46">
      <c r="A12" t="s">
        <v>54</v>
      </c>
      <c r="E12">
        <f>GT_NG!S12</f>
        <v>2.1105627945661216</v>
      </c>
      <c r="F12">
        <f>GT_Spot!S12</f>
        <v>0</v>
      </c>
      <c r="G12">
        <f>PPCL_NG!S12</f>
        <v>36.36</v>
      </c>
      <c r="H12">
        <f>PPCL_Spot!S12</f>
        <v>10.563018005144327</v>
      </c>
      <c r="I12">
        <f>Bawana_NG!S12</f>
        <v>31.001412566343003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72.290000000000006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1.3489959416212705</v>
      </c>
      <c r="AD12">
        <f t="shared" si="1"/>
        <v>151.94599742443219</v>
      </c>
      <c r="AE12">
        <f>'IDT-1'!E12</f>
        <v>0</v>
      </c>
      <c r="AF12" s="26"/>
      <c r="AG12">
        <f t="shared" si="2"/>
        <v>112.94599742443219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-39</v>
      </c>
    </row>
    <row r="13" spans="1:46">
      <c r="A13" t="s">
        <v>55</v>
      </c>
      <c r="E13">
        <f>GT_NG!S13</f>
        <v>2.1105627945661216</v>
      </c>
      <c r="F13">
        <f>GT_Spot!S13</f>
        <v>0</v>
      </c>
      <c r="G13">
        <f>PPCL_NG!S13</f>
        <v>36.36</v>
      </c>
      <c r="H13">
        <f>PPCL_Spot!S13</f>
        <v>10.563018005144327</v>
      </c>
      <c r="I13">
        <f>Bawana_NG!S13</f>
        <v>31.001412566343003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72.290000000000006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1.7320599416212705</v>
      </c>
      <c r="AD13">
        <f t="shared" si="1"/>
        <v>195.0929334244322</v>
      </c>
      <c r="AE13">
        <f>'IDT-1'!E13</f>
        <v>0</v>
      </c>
      <c r="AF13" s="26"/>
      <c r="AG13">
        <f t="shared" si="2"/>
        <v>156.0929334244322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43.53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-39</v>
      </c>
    </row>
    <row r="14" spans="1:46">
      <c r="A14" t="s">
        <v>56</v>
      </c>
      <c r="E14">
        <f>GT_NG!S14</f>
        <v>2.1105627945661216</v>
      </c>
      <c r="F14">
        <f>GT_Spot!S14</f>
        <v>0</v>
      </c>
      <c r="G14">
        <f>PPCL_NG!S14</f>
        <v>36.36</v>
      </c>
      <c r="H14">
        <f>PPCL_Spot!S14</f>
        <v>10.563018005144327</v>
      </c>
      <c r="I14">
        <f>Bawana_NG!S14</f>
        <v>31.001412566343003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72.290000000000006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1.7320599416212705</v>
      </c>
      <c r="AD14">
        <f t="shared" si="1"/>
        <v>195.0929334244322</v>
      </c>
      <c r="AE14">
        <f>'IDT-1'!E14</f>
        <v>0</v>
      </c>
      <c r="AF14" s="26"/>
      <c r="AG14">
        <f t="shared" si="2"/>
        <v>156.0929334244322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43.53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-39</v>
      </c>
    </row>
    <row r="15" spans="1:46">
      <c r="A15" t="s">
        <v>57</v>
      </c>
      <c r="E15">
        <f>GT_NG!S15</f>
        <v>2.1105627945661216</v>
      </c>
      <c r="F15">
        <f>GT_Spot!S15</f>
        <v>0</v>
      </c>
      <c r="G15">
        <f>PPCL_NG!S15</f>
        <v>36.36</v>
      </c>
      <c r="H15">
        <f>PPCL_Spot!S15</f>
        <v>10.563018005144327</v>
      </c>
      <c r="I15">
        <f>Bawana_NG!S15</f>
        <v>31.001412566343003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72.410000000000011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1.3500519416212706</v>
      </c>
      <c r="AD15">
        <f t="shared" si="1"/>
        <v>152.06494142443219</v>
      </c>
      <c r="AE15">
        <f>'IDT-1'!E15</f>
        <v>0</v>
      </c>
      <c r="AF15" s="26"/>
      <c r="AG15">
        <f t="shared" si="2"/>
        <v>152.06494142443219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2.1105627945661216</v>
      </c>
      <c r="F16">
        <f>GT_Spot!S16</f>
        <v>0</v>
      </c>
      <c r="G16">
        <f>PPCL_NG!S16</f>
        <v>36.36</v>
      </c>
      <c r="H16">
        <f>PPCL_Spot!S16</f>
        <v>10.563018005144327</v>
      </c>
      <c r="I16">
        <f>Bawana_NG!S16</f>
        <v>31.001412566343003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72.52000000000001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1.3510199416212705</v>
      </c>
      <c r="AD16">
        <f t="shared" si="1"/>
        <v>152.17397342443218</v>
      </c>
      <c r="AE16">
        <f>'IDT-1'!E16</f>
        <v>0</v>
      </c>
      <c r="AF16" s="26"/>
      <c r="AG16">
        <f t="shared" si="2"/>
        <v>152.17397342443218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2.1105627945661216</v>
      </c>
      <c r="F17">
        <f>GT_Spot!S17</f>
        <v>0</v>
      </c>
      <c r="G17">
        <f>PPCL_NG!S17</f>
        <v>36.36</v>
      </c>
      <c r="H17">
        <f>PPCL_Spot!S17</f>
        <v>10.563018005144327</v>
      </c>
      <c r="I17">
        <f>Bawana_NG!S17</f>
        <v>31.001426664825811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72.52000000000001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1.8837077170196386</v>
      </c>
      <c r="AD17">
        <f t="shared" si="1"/>
        <v>91.641299747516655</v>
      </c>
      <c r="AE17">
        <f>'IDT-1'!E17</f>
        <v>0</v>
      </c>
      <c r="AF17" s="26"/>
      <c r="AG17">
        <f t="shared" si="2"/>
        <v>91.641299747516655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2.1105627945661216</v>
      </c>
      <c r="F18">
        <f>GT_Spot!S18</f>
        <v>0</v>
      </c>
      <c r="G18">
        <f>PPCL_NG!S18</f>
        <v>36.36</v>
      </c>
      <c r="H18">
        <f>PPCL_Spot!S18</f>
        <v>10.563018005144327</v>
      </c>
      <c r="I18">
        <f>Bawana_NG!S18</f>
        <v>31.001426664825811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72.63000000000001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1.3519880656879193</v>
      </c>
      <c r="AD18">
        <f t="shared" si="1"/>
        <v>152.28301939884835</v>
      </c>
      <c r="AE18">
        <f>'IDT-1'!E18</f>
        <v>0</v>
      </c>
      <c r="AF18" s="26"/>
      <c r="AG18">
        <f t="shared" si="2"/>
        <v>152.28301939884835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2.1105627945661216</v>
      </c>
      <c r="F19">
        <f>GT_Spot!S19</f>
        <v>0</v>
      </c>
      <c r="G19">
        <f>PPCL_NG!S19</f>
        <v>36.36</v>
      </c>
      <c r="H19">
        <f>PPCL_Spot!S19</f>
        <v>10.563018005144327</v>
      </c>
      <c r="I19">
        <f>Bawana_NG!S19</f>
        <v>31.001426664825811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72.63000000000001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1.3519880656879193</v>
      </c>
      <c r="AD19">
        <f t="shared" si="1"/>
        <v>152.28301939884835</v>
      </c>
      <c r="AE19">
        <f>'IDT-1'!E19</f>
        <v>0</v>
      </c>
      <c r="AF19" s="26"/>
      <c r="AG19">
        <f t="shared" si="2"/>
        <v>152.28301939884835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2.1707442258340461</v>
      </c>
      <c r="F20">
        <f>GT_Spot!S20</f>
        <v>0</v>
      </c>
      <c r="G20">
        <f>PPCL_NG!S20</f>
        <v>36.36</v>
      </c>
      <c r="H20">
        <f>PPCL_Spot!S20</f>
        <v>10.563018005144327</v>
      </c>
      <c r="I20">
        <f>Bawana_NG!S20</f>
        <v>31.001426664825811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72.72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1.3533096622830767</v>
      </c>
      <c r="AD20">
        <f t="shared" si="1"/>
        <v>152.4318792335211</v>
      </c>
      <c r="AE20">
        <f>'IDT-1'!E20</f>
        <v>0</v>
      </c>
      <c r="AF20" s="26"/>
      <c r="AG20">
        <f t="shared" si="2"/>
        <v>152.4318792335211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2.1707442258340461</v>
      </c>
      <c r="F21">
        <f>GT_Spot!S21</f>
        <v>0</v>
      </c>
      <c r="G21">
        <f>PPCL_NG!S21</f>
        <v>36.36</v>
      </c>
      <c r="H21">
        <f>PPCL_Spot!S21</f>
        <v>10.563018005144327</v>
      </c>
      <c r="I21">
        <f>Bawana_NG!S21</f>
        <v>31.001426664825811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72.72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1.3533096622830767</v>
      </c>
      <c r="AD21">
        <f t="shared" si="1"/>
        <v>152.4318792335211</v>
      </c>
      <c r="AE21">
        <f>'IDT-1'!E21</f>
        <v>0</v>
      </c>
      <c r="AF21" s="26"/>
      <c r="AG21">
        <f t="shared" si="2"/>
        <v>152.4318792335211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2.1707442258340461</v>
      </c>
      <c r="F22">
        <f>GT_Spot!S22</f>
        <v>0</v>
      </c>
      <c r="G22">
        <f>PPCL_NG!S22</f>
        <v>36.36</v>
      </c>
      <c r="H22">
        <f>PPCL_Spot!S22</f>
        <v>10.563018005144327</v>
      </c>
      <c r="I22">
        <f>Bawana_NG!S22</f>
        <v>31.001426664825811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72.72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1.8859973136147958</v>
      </c>
      <c r="AD22">
        <f t="shared" si="1"/>
        <v>91.899191582189374</v>
      </c>
      <c r="AE22">
        <f>'IDT-1'!E22</f>
        <v>0</v>
      </c>
      <c r="AF22" s="26"/>
      <c r="AG22">
        <f t="shared" si="2"/>
        <v>91.899191582189374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-60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2.1707442258340461</v>
      </c>
      <c r="F23">
        <f>GT_Spot!S23</f>
        <v>0</v>
      </c>
      <c r="G23">
        <f>PPCL_NG!S23</f>
        <v>36.36</v>
      </c>
      <c r="H23">
        <f>PPCL_Spot!S23</f>
        <v>10.563018005144327</v>
      </c>
      <c r="I23">
        <f>Bawana_NG!S23</f>
        <v>31.001426664825811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72.709999999999994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1.3532216622830768</v>
      </c>
      <c r="AD23">
        <f t="shared" si="1"/>
        <v>152.42196723352109</v>
      </c>
      <c r="AE23">
        <f>'IDT-1'!E23</f>
        <v>0</v>
      </c>
      <c r="AF23" s="26"/>
      <c r="AG23">
        <f t="shared" si="2"/>
        <v>152.42196723352109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2.1707442258340461</v>
      </c>
      <c r="F24">
        <f>GT_Spot!S24</f>
        <v>0</v>
      </c>
      <c r="G24">
        <f>PPCL_NG!S24</f>
        <v>36.36</v>
      </c>
      <c r="H24">
        <f>PPCL_Spot!S24</f>
        <v>10.563018005144327</v>
      </c>
      <c r="I24">
        <f>Bawana_NG!S24</f>
        <v>31.001426664825811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72.709999999999994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1.3532216622830768</v>
      </c>
      <c r="AD24">
        <f t="shared" si="1"/>
        <v>152.42196723352109</v>
      </c>
      <c r="AE24">
        <f>'IDT-1'!E24</f>
        <v>0</v>
      </c>
      <c r="AF24" s="26"/>
      <c r="AG24">
        <f t="shared" si="2"/>
        <v>152.42196723352109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2.1707442258340461</v>
      </c>
      <c r="F25">
        <f>GT_Spot!S25</f>
        <v>0</v>
      </c>
      <c r="G25">
        <f>PPCL_NG!S25</f>
        <v>36.36</v>
      </c>
      <c r="H25">
        <f>PPCL_Spot!S25</f>
        <v>10.563018005144327</v>
      </c>
      <c r="I25">
        <f>Bawana_NG!S25</f>
        <v>31.001426664825811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72.709999999999994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1.3532216622830768</v>
      </c>
      <c r="AD25">
        <f t="shared" si="1"/>
        <v>152.42196723352109</v>
      </c>
      <c r="AE25">
        <f>'IDT-1'!E25</f>
        <v>0</v>
      </c>
      <c r="AF25" s="26"/>
      <c r="AG25">
        <f t="shared" si="2"/>
        <v>152.42196723352109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2.1707442258340461</v>
      </c>
      <c r="F26">
        <f>GT_Spot!S26</f>
        <v>0</v>
      </c>
      <c r="G26">
        <f>PPCL_NG!S26</f>
        <v>36.36</v>
      </c>
      <c r="H26">
        <f>PPCL_Spot!S26</f>
        <v>10.563018005144327</v>
      </c>
      <c r="I26">
        <f>Bawana_NG!S26</f>
        <v>31.001426664825811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72.84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1.3543656622830769</v>
      </c>
      <c r="AD26">
        <f t="shared" si="1"/>
        <v>152.5508232335211</v>
      </c>
      <c r="AE26">
        <f>'IDT-1'!E26</f>
        <v>0</v>
      </c>
      <c r="AF26" s="26"/>
      <c r="AG26">
        <f t="shared" si="2"/>
        <v>152.5508232335211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36.36</v>
      </c>
      <c r="H27">
        <f>PPCL_Spot!S27</f>
        <v>10.563018005144327</v>
      </c>
      <c r="I27">
        <f>Bawana_NG!S27</f>
        <v>31.001426664825811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72.48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1.8833633860413714</v>
      </c>
      <c r="AD27">
        <f t="shared" si="1"/>
        <v>91.602515558237286</v>
      </c>
      <c r="AE27">
        <f>'IDT-1'!E27</f>
        <v>0</v>
      </c>
      <c r="AF27" s="26"/>
      <c r="AG27">
        <f t="shared" si="2"/>
        <v>91.602515558237286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36.36</v>
      </c>
      <c r="H28">
        <f>PPCL_Spot!S28</f>
        <v>10.563018005144327</v>
      </c>
      <c r="I28">
        <f>Bawana_NG!S28</f>
        <v>31.001426664825811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72.48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1.3506757347096523</v>
      </c>
      <c r="AD28">
        <f t="shared" si="1"/>
        <v>152.135203209569</v>
      </c>
      <c r="AE28">
        <f>'IDT-1'!E28</f>
        <v>0</v>
      </c>
      <c r="AF28" s="26"/>
      <c r="AG28">
        <f t="shared" si="2"/>
        <v>152.135203209569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36.36</v>
      </c>
      <c r="H29">
        <f>PPCL_Spot!S29</f>
        <v>10.563018005144327</v>
      </c>
      <c r="I29">
        <f>Bawana_NG!S29</f>
        <v>31.001426664825811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72.48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1.3506757347096523</v>
      </c>
      <c r="AD29">
        <f t="shared" si="1"/>
        <v>152.135203209569</v>
      </c>
      <c r="AE29">
        <f>'IDT-1'!E29</f>
        <v>0</v>
      </c>
      <c r="AF29" s="26"/>
      <c r="AG29">
        <f t="shared" si="2"/>
        <v>152.135203209569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36.36</v>
      </c>
      <c r="H30">
        <f>PPCL_Spot!S30</f>
        <v>10.563018005144327</v>
      </c>
      <c r="I30">
        <f>Bawana_NG!S30</f>
        <v>31.001426664825811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72.48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1.3506757347096523</v>
      </c>
      <c r="AD30">
        <f t="shared" si="1"/>
        <v>152.135203209569</v>
      </c>
      <c r="AE30">
        <f>'IDT-1'!E30</f>
        <v>0</v>
      </c>
      <c r="AF30" s="26"/>
      <c r="AG30">
        <f t="shared" si="2"/>
        <v>152.135203209569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2.1114342743085261</v>
      </c>
      <c r="F31">
        <f>GT_Spot!S31</f>
        <v>0</v>
      </c>
      <c r="G31">
        <f>PPCL_NG!S31</f>
        <v>36.36</v>
      </c>
      <c r="H31">
        <f>PPCL_Spot!S31</f>
        <v>10.563018005144327</v>
      </c>
      <c r="I31">
        <f>Bawana_NG!S31</f>
        <v>31.001426664825811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72.400000000000006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1.3499717347096523</v>
      </c>
      <c r="AD31">
        <f t="shared" si="1"/>
        <v>152.05590720956903</v>
      </c>
      <c r="AE31">
        <f>'IDT-1'!E31</f>
        <v>0</v>
      </c>
      <c r="AF31" s="26"/>
      <c r="AG31">
        <f t="shared" si="2"/>
        <v>152.05590720956903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36.36</v>
      </c>
      <c r="H32">
        <f>PPCL_Spot!S32</f>
        <v>10.563018005144327</v>
      </c>
      <c r="I32">
        <f>Bawana_NG!S32</f>
        <v>31.001426664825811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72.400000000000006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1.8826593860413714</v>
      </c>
      <c r="AD32">
        <f t="shared" si="1"/>
        <v>91.523219558237301</v>
      </c>
      <c r="AE32">
        <f>'IDT-1'!E32</f>
        <v>0</v>
      </c>
      <c r="AF32" s="26"/>
      <c r="AG32">
        <f t="shared" si="2"/>
        <v>91.523219558237301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-60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36.36</v>
      </c>
      <c r="H33">
        <f>PPCL_Spot!S33</f>
        <v>10.563018005144327</v>
      </c>
      <c r="I33">
        <f>Bawana_NG!S33</f>
        <v>31.001426664825811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1.3510277347096524</v>
      </c>
      <c r="AD33">
        <f t="shared" si="1"/>
        <v>152.17485120956903</v>
      </c>
      <c r="AE33">
        <f>'IDT-1'!E33</f>
        <v>0</v>
      </c>
      <c r="AF33" s="26"/>
      <c r="AG33">
        <f t="shared" si="2"/>
        <v>152.17485120956903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2.1114342743085261</v>
      </c>
      <c r="F34">
        <f>GT_Spot!S34</f>
        <v>0</v>
      </c>
      <c r="G34">
        <f>PPCL_NG!S34</f>
        <v>36.36</v>
      </c>
      <c r="H34">
        <f>PPCL_Spot!S34</f>
        <v>10.563018005144327</v>
      </c>
      <c r="I34">
        <f>Bawana_NG!S34</f>
        <v>31.001426664825811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72.52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1.3510277347096524</v>
      </c>
      <c r="AD34">
        <f t="shared" si="1"/>
        <v>152.17485120956903</v>
      </c>
      <c r="AE34">
        <f>'IDT-1'!E34</f>
        <v>0</v>
      </c>
      <c r="AF34" s="26"/>
      <c r="AG34">
        <f t="shared" si="2"/>
        <v>152.17485120956903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2.1114342743085261</v>
      </c>
      <c r="F35">
        <f>GT_Spot!S35</f>
        <v>0</v>
      </c>
      <c r="G35">
        <f>PPCL_NG!S35</f>
        <v>36.36</v>
      </c>
      <c r="H35">
        <f>PPCL_Spot!S35</f>
        <v>10.563018005144327</v>
      </c>
      <c r="I35">
        <f>Bawana_NG!S35</f>
        <v>31.001426664825811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72.53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1.3511157347096523</v>
      </c>
      <c r="AD35">
        <f t="shared" si="1"/>
        <v>152.18476320956901</v>
      </c>
      <c r="AE35">
        <f>'IDT-1'!E35</f>
        <v>0</v>
      </c>
      <c r="AF35" s="26"/>
      <c r="AG35">
        <f t="shared" si="2"/>
        <v>152.18476320956901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36.36</v>
      </c>
      <c r="H36">
        <f>PPCL_Spot!S36</f>
        <v>10.563018005144327</v>
      </c>
      <c r="I36">
        <f>Bawana_NG!S36</f>
        <v>31.001426664825811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72.53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1.3511157347096523</v>
      </c>
      <c r="AD36">
        <f t="shared" si="1"/>
        <v>152.18476320956901</v>
      </c>
      <c r="AE36">
        <f>'IDT-1'!E36</f>
        <v>0</v>
      </c>
      <c r="AF36" s="26"/>
      <c r="AG36">
        <f t="shared" si="2"/>
        <v>152.18476320956901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36.36</v>
      </c>
      <c r="H37">
        <f>PPCL_Spot!S37</f>
        <v>10.563018005144327</v>
      </c>
      <c r="I37">
        <f>Bawana_NG!S37</f>
        <v>31.001426664825811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72.77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1.8859153860413715</v>
      </c>
      <c r="AD37">
        <f t="shared" si="1"/>
        <v>91.889963558237298</v>
      </c>
      <c r="AE37">
        <f>'IDT-1'!E37</f>
        <v>0</v>
      </c>
      <c r="AF37" s="26"/>
      <c r="AG37">
        <f t="shared" si="2"/>
        <v>91.889963558237298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-60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36.36</v>
      </c>
      <c r="H38">
        <f>PPCL_Spot!S38</f>
        <v>10.563018005144327</v>
      </c>
      <c r="I38">
        <f>Bawana_NG!S38</f>
        <v>31.001426664825811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72.77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1.3532277347096524</v>
      </c>
      <c r="AD38">
        <f t="shared" si="1"/>
        <v>152.42265120956901</v>
      </c>
      <c r="AE38">
        <f>'IDT-1'!E38</f>
        <v>0</v>
      </c>
      <c r="AF38" s="26"/>
      <c r="AG38">
        <f t="shared" si="2"/>
        <v>152.42265120956901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2.1114342743085261</v>
      </c>
      <c r="F39">
        <f>GT_Spot!S39</f>
        <v>0</v>
      </c>
      <c r="G39">
        <f>PPCL_NG!S39</f>
        <v>36.36</v>
      </c>
      <c r="H39">
        <f>PPCL_Spot!S39</f>
        <v>10.563018005144327</v>
      </c>
      <c r="I39">
        <f>Bawana_NG!S39</f>
        <v>31.001426664825811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72.77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20.32</v>
      </c>
      <c r="AB39" s="117">
        <f>-STOA!Q39</f>
        <v>0</v>
      </c>
      <c r="AC39">
        <f t="shared" si="0"/>
        <v>1.5235077347096524</v>
      </c>
      <c r="AD39">
        <f t="shared" si="1"/>
        <v>171.60237120956901</v>
      </c>
      <c r="AE39">
        <f>'IDT-1'!E39</f>
        <v>0</v>
      </c>
      <c r="AF39" s="26"/>
      <c r="AG39">
        <f t="shared" si="2"/>
        <v>216.60237120956901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2.1114342743085261</v>
      </c>
      <c r="F40">
        <f>GT_Spot!S40</f>
        <v>0</v>
      </c>
      <c r="G40">
        <f>PPCL_NG!S40</f>
        <v>36.36</v>
      </c>
      <c r="H40">
        <f>PPCL_Spot!S40</f>
        <v>10.563018005144327</v>
      </c>
      <c r="I40">
        <f>Bawana_NG!S40</f>
        <v>31.001426664825811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72.77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20.32</v>
      </c>
      <c r="AB40" s="117">
        <f>-STOA!Q40</f>
        <v>0</v>
      </c>
      <c r="AC40">
        <f t="shared" si="0"/>
        <v>1.5235077347096524</v>
      </c>
      <c r="AD40">
        <f t="shared" si="1"/>
        <v>171.60237120956901</v>
      </c>
      <c r="AE40">
        <f>'IDT-1'!E40</f>
        <v>0</v>
      </c>
      <c r="AF40" s="26"/>
      <c r="AG40">
        <f t="shared" si="2"/>
        <v>216.60237120956901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2.1114342743085261</v>
      </c>
      <c r="F41">
        <f>GT_Spot!S41</f>
        <v>0</v>
      </c>
      <c r="G41">
        <f>PPCL_NG!S41</f>
        <v>36.36</v>
      </c>
      <c r="H41">
        <f>PPCL_Spot!S41</f>
        <v>10.563018005144327</v>
      </c>
      <c r="I41">
        <f>Bawana_NG!S41</f>
        <v>31.001426664825811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72.77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20.32</v>
      </c>
      <c r="AB41" s="117">
        <f>-STOA!Q41</f>
        <v>0</v>
      </c>
      <c r="AC41">
        <f t="shared" si="0"/>
        <v>1.5235077347096524</v>
      </c>
      <c r="AD41">
        <f t="shared" si="1"/>
        <v>171.60237120956901</v>
      </c>
      <c r="AE41">
        <f>'IDT-1'!E41</f>
        <v>0</v>
      </c>
      <c r="AF41" s="26"/>
      <c r="AG41">
        <f t="shared" si="2"/>
        <v>216.60237120956901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2.1114342743085261</v>
      </c>
      <c r="F42">
        <f>GT_Spot!S42</f>
        <v>0</v>
      </c>
      <c r="G42">
        <f>PPCL_NG!S42</f>
        <v>36.36</v>
      </c>
      <c r="H42">
        <f>PPCL_Spot!S42</f>
        <v>10.563018005144327</v>
      </c>
      <c r="I42">
        <f>Bawana_NG!S42</f>
        <v>31.001426664825811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72.83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20.32</v>
      </c>
      <c r="AB42" s="117">
        <f>-STOA!Q42</f>
        <v>0</v>
      </c>
      <c r="AC42">
        <f t="shared" si="0"/>
        <v>2.3674578493182077</v>
      </c>
      <c r="AD42">
        <f t="shared" si="1"/>
        <v>75.818421094960456</v>
      </c>
      <c r="AE42">
        <f>'IDT-1'!E42</f>
        <v>0</v>
      </c>
      <c r="AF42" s="26"/>
      <c r="AG42">
        <f t="shared" si="2"/>
        <v>120.81842109496046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-95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1.7077490774907746</v>
      </c>
      <c r="F43">
        <f>GT_Spot!S43</f>
        <v>0</v>
      </c>
      <c r="G43">
        <f>PPCL_NG!S43</f>
        <v>36.36</v>
      </c>
      <c r="H43">
        <f>PPCL_Spot!S43</f>
        <v>0</v>
      </c>
      <c r="I43">
        <f>Bawana_NG!S43</f>
        <v>31.001426664825811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20.32</v>
      </c>
      <c r="AB43" s="117">
        <f>-STOA!Q43</f>
        <v>0</v>
      </c>
      <c r="AC43">
        <f t="shared" si="0"/>
        <v>1.428584746532386</v>
      </c>
      <c r="AD43">
        <f t="shared" si="1"/>
        <v>160.91059099578419</v>
      </c>
      <c r="AE43">
        <f>'IDT-1'!E43</f>
        <v>0</v>
      </c>
      <c r="AF43" s="26"/>
      <c r="AG43">
        <f t="shared" si="2"/>
        <v>205.91059099578419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1.7077490774907746</v>
      </c>
      <c r="F44">
        <f>GT_Spot!S44</f>
        <v>0</v>
      </c>
      <c r="G44">
        <f>PPCL_NG!S44</f>
        <v>36.36</v>
      </c>
      <c r="H44">
        <f>PPCL_Spot!S44</f>
        <v>0</v>
      </c>
      <c r="I44">
        <f>Bawana_NG!S44</f>
        <v>31.001426664825811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73.099999999999994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20.32</v>
      </c>
      <c r="AB44" s="117">
        <f>-STOA!Q44</f>
        <v>0</v>
      </c>
      <c r="AC44">
        <f t="shared" si="0"/>
        <v>1.429904746532386</v>
      </c>
      <c r="AD44">
        <f t="shared" si="1"/>
        <v>161.0592709957842</v>
      </c>
      <c r="AE44">
        <f>'IDT-1'!E44</f>
        <v>0</v>
      </c>
      <c r="AF44" s="26"/>
      <c r="AG44">
        <f t="shared" si="2"/>
        <v>206.0592709957842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2.1114342743085261</v>
      </c>
      <c r="F45">
        <f>GT_Spot!S45</f>
        <v>0</v>
      </c>
      <c r="G45">
        <f>PPCL_NG!S45</f>
        <v>36.36</v>
      </c>
      <c r="H45">
        <f>PPCL_Spot!S45</f>
        <v>10.563018005144327</v>
      </c>
      <c r="I45">
        <f>Bawana_NG!S45</f>
        <v>31.001426664825811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73.27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20.32</v>
      </c>
      <c r="AB45" s="117">
        <f>-STOA!Q45</f>
        <v>0</v>
      </c>
      <c r="AC45">
        <f t="shared" si="0"/>
        <v>1.5279077347096524</v>
      </c>
      <c r="AD45">
        <f t="shared" si="1"/>
        <v>172.09797120956901</v>
      </c>
      <c r="AE45">
        <f>'IDT-1'!E45</f>
        <v>0</v>
      </c>
      <c r="AF45" s="26"/>
      <c r="AG45">
        <f t="shared" si="2"/>
        <v>217.09797120956901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2.1114342743085261</v>
      </c>
      <c r="F46">
        <f>GT_Spot!S46</f>
        <v>0</v>
      </c>
      <c r="G46">
        <f>PPCL_NG!S46</f>
        <v>36.36</v>
      </c>
      <c r="H46">
        <f>PPCL_Spot!S46</f>
        <v>10.563018005144327</v>
      </c>
      <c r="I46">
        <f>Bawana_NG!S46</f>
        <v>31.001426664825811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73.27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20.32</v>
      </c>
      <c r="AB46" s="117">
        <f>-STOA!Q46</f>
        <v>0</v>
      </c>
      <c r="AC46">
        <f t="shared" si="0"/>
        <v>1.5279077347096524</v>
      </c>
      <c r="AD46">
        <f t="shared" si="1"/>
        <v>172.09797120956901</v>
      </c>
      <c r="AE46">
        <f>'IDT-1'!E46</f>
        <v>0</v>
      </c>
      <c r="AF46" s="26"/>
      <c r="AG46">
        <f t="shared" si="2"/>
        <v>217.09797120956901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2.1133353492591476</v>
      </c>
      <c r="F47">
        <f>GT_Spot!S47</f>
        <v>0</v>
      </c>
      <c r="G47">
        <f>PPCL_NG!S47</f>
        <v>36.36</v>
      </c>
      <c r="H47">
        <f>PPCL_Spot!S47</f>
        <v>10.563018005144327</v>
      </c>
      <c r="I47">
        <f>Bawana_NG!S47</f>
        <v>31.001426664825811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73.680000000000007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20.32</v>
      </c>
      <c r="AB47" s="117">
        <f>-STOA!Q47</f>
        <v>0</v>
      </c>
      <c r="AC47">
        <f t="shared" si="0"/>
        <v>2.1973920283338666</v>
      </c>
      <c r="AD47">
        <f t="shared" si="1"/>
        <v>96.840387990895408</v>
      </c>
      <c r="AE47">
        <f>'IDT-1'!E47</f>
        <v>0</v>
      </c>
      <c r="AF47" s="26"/>
      <c r="AG47">
        <f t="shared" si="2"/>
        <v>141.84038799089541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-75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2.1133353492591476</v>
      </c>
      <c r="F48">
        <f>GT_Spot!S48</f>
        <v>0</v>
      </c>
      <c r="G48">
        <f>PPCL_NG!S48</f>
        <v>36.36</v>
      </c>
      <c r="H48">
        <f>PPCL_Spot!S48</f>
        <v>10.563018005144327</v>
      </c>
      <c r="I48">
        <f>Bawana_NG!S48</f>
        <v>31.001426664825811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73.680000000000007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20.32</v>
      </c>
      <c r="AB48" s="117">
        <f>-STOA!Q48</f>
        <v>0</v>
      </c>
      <c r="AC48">
        <f t="shared" si="0"/>
        <v>1.5315324641692176</v>
      </c>
      <c r="AD48">
        <f t="shared" si="1"/>
        <v>172.50624755506004</v>
      </c>
      <c r="AE48">
        <f>'IDT-1'!E48</f>
        <v>0</v>
      </c>
      <c r="AF48" s="26"/>
      <c r="AG48">
        <f t="shared" si="2"/>
        <v>217.50624755506004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1.6153846153846154</v>
      </c>
      <c r="F49">
        <f>GT_Spot!S49</f>
        <v>0</v>
      </c>
      <c r="G49">
        <f>PPCL_NG!S49</f>
        <v>36.36</v>
      </c>
      <c r="H49">
        <f>PPCL_Spot!S49</f>
        <v>0</v>
      </c>
      <c r="I49">
        <f>Bawana_NG!S49</f>
        <v>31.001426664825811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73.680000000000007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20.32</v>
      </c>
      <c r="AB49" s="117">
        <f>-STOA!Q49</f>
        <v>0</v>
      </c>
      <c r="AC49">
        <f t="shared" si="0"/>
        <v>1.4341959392658519</v>
      </c>
      <c r="AD49">
        <f t="shared" si="1"/>
        <v>161.54261534094456</v>
      </c>
      <c r="AE49">
        <f>'IDT-1'!E49</f>
        <v>0</v>
      </c>
      <c r="AF49" s="26"/>
      <c r="AG49">
        <f t="shared" si="2"/>
        <v>206.54261534094456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1.6153846153846154</v>
      </c>
      <c r="F50">
        <f>GT_Spot!S50</f>
        <v>0</v>
      </c>
      <c r="G50">
        <f>PPCL_NG!S50</f>
        <v>36.36</v>
      </c>
      <c r="H50">
        <f>PPCL_Spot!S50</f>
        <v>0</v>
      </c>
      <c r="I50">
        <f>Bawana_NG!S50</f>
        <v>31.001426664825811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73.680000000000007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20.32</v>
      </c>
      <c r="AB50" s="117">
        <f>-STOA!Q50</f>
        <v>0</v>
      </c>
      <c r="AC50">
        <f t="shared" si="0"/>
        <v>1.4341959392658519</v>
      </c>
      <c r="AD50">
        <f t="shared" si="1"/>
        <v>161.54261534094456</v>
      </c>
      <c r="AE50">
        <f>'IDT-1'!E50</f>
        <v>0</v>
      </c>
      <c r="AF50" s="26"/>
      <c r="AG50">
        <f t="shared" si="2"/>
        <v>206.54261534094456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1.6153846153846154</v>
      </c>
      <c r="F51">
        <f>GT_Spot!S51</f>
        <v>0</v>
      </c>
      <c r="G51">
        <f>PPCL_NG!S51</f>
        <v>36.36</v>
      </c>
      <c r="H51">
        <f>PPCL_Spot!S51</f>
        <v>0</v>
      </c>
      <c r="I51">
        <f>Bawana_NG!S51</f>
        <v>31.001426664825811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73.680000000000007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1.966883590597571</v>
      </c>
      <c r="AD51">
        <f t="shared" si="1"/>
        <v>101.00992768961285</v>
      </c>
      <c r="AE51">
        <f>'IDT-1'!E51</f>
        <v>0</v>
      </c>
      <c r="AF51" s="26"/>
      <c r="AG51">
        <f t="shared" si="2"/>
        <v>146.00992768961285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-60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1.6153846153846154</v>
      </c>
      <c r="F52">
        <f>GT_Spot!S52</f>
        <v>0</v>
      </c>
      <c r="G52">
        <f>PPCL_NG!S52</f>
        <v>36.36</v>
      </c>
      <c r="H52">
        <f>PPCL_Spot!S52</f>
        <v>0</v>
      </c>
      <c r="I52">
        <f>Bawana_NG!S52</f>
        <v>31.001426664825811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73.680000000000007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1.4341959392658519</v>
      </c>
      <c r="AD52">
        <f t="shared" si="1"/>
        <v>161.54261534094456</v>
      </c>
      <c r="AE52">
        <f>'IDT-1'!E52</f>
        <v>0</v>
      </c>
      <c r="AF52" s="26"/>
      <c r="AG52">
        <f t="shared" si="2"/>
        <v>206.54261534094456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1.5643962848297217</v>
      </c>
      <c r="F53">
        <f>GT_Spot!S53</f>
        <v>0</v>
      </c>
      <c r="G53">
        <f>PPCL_NG!S53</f>
        <v>36.36</v>
      </c>
      <c r="H53">
        <f>PPCL_Spot!S53</f>
        <v>0</v>
      </c>
      <c r="I53">
        <f>Bawana_NG!S53</f>
        <v>31.001426664825811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73.680000000000007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1.4337472419569688</v>
      </c>
      <c r="AD53">
        <f t="shared" si="1"/>
        <v>161.49207570769855</v>
      </c>
      <c r="AE53">
        <f>'IDT-1'!E53</f>
        <v>0</v>
      </c>
      <c r="AF53" s="26"/>
      <c r="AG53">
        <f t="shared" si="2"/>
        <v>206.49207570769855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1.5643962848297217</v>
      </c>
      <c r="F54">
        <f>GT_Spot!S54</f>
        <v>0</v>
      </c>
      <c r="G54">
        <f>PPCL_NG!S54</f>
        <v>36.36</v>
      </c>
      <c r="H54">
        <f>PPCL_Spot!S54</f>
        <v>0</v>
      </c>
      <c r="I54">
        <f>Bawana_NG!S54</f>
        <v>31.001426664825811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73.52000000000001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1.4323392419569687</v>
      </c>
      <c r="AD54">
        <f t="shared" si="1"/>
        <v>161.33348370769855</v>
      </c>
      <c r="AE54">
        <f>'IDT-1'!E54</f>
        <v>0</v>
      </c>
      <c r="AF54" s="26"/>
      <c r="AG54">
        <f t="shared" si="2"/>
        <v>206.33348370769855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1.5643962848297217</v>
      </c>
      <c r="F55">
        <f>GT_Spot!S55</f>
        <v>0</v>
      </c>
      <c r="G55">
        <f>PPCL_NG!S55</f>
        <v>36.36</v>
      </c>
      <c r="H55">
        <f>PPCL_Spot!S55</f>
        <v>0</v>
      </c>
      <c r="I55">
        <f>Bawana_NG!S55</f>
        <v>31.001426664825811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73.52000000000001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1.4323392419569687</v>
      </c>
      <c r="AD55">
        <f t="shared" si="1"/>
        <v>161.33348370769855</v>
      </c>
      <c r="AE55">
        <f>'IDT-1'!E55</f>
        <v>0</v>
      </c>
      <c r="AF55" s="26"/>
      <c r="AG55">
        <f t="shared" si="2"/>
        <v>206.33348370769855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1.5643962848297217</v>
      </c>
      <c r="F56">
        <f>GT_Spot!S56</f>
        <v>0</v>
      </c>
      <c r="G56">
        <f>PPCL_NG!S56</f>
        <v>36.36</v>
      </c>
      <c r="H56">
        <f>PPCL_Spot!S56</f>
        <v>0</v>
      </c>
      <c r="I56">
        <f>Bawana_NG!S56</f>
        <v>31.001426664825811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73.52000000000001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2.0538081685106411</v>
      </c>
      <c r="AD56">
        <f t="shared" si="1"/>
        <v>90.712014781144887</v>
      </c>
      <c r="AE56">
        <f>'IDT-1'!E56</f>
        <v>0</v>
      </c>
      <c r="AF56" s="26"/>
      <c r="AG56">
        <f t="shared" si="2"/>
        <v>135.71201478114489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-70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1.5643962848297217</v>
      </c>
      <c r="F57">
        <f>GT_Spot!S57</f>
        <v>0</v>
      </c>
      <c r="G57">
        <f>PPCL_NG!S57</f>
        <v>36.36</v>
      </c>
      <c r="H57">
        <f>PPCL_Spot!S57</f>
        <v>0</v>
      </c>
      <c r="I57">
        <f>Bawana_NG!S57</f>
        <v>31.001426664825811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73.260000000000005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1.4300512419569686</v>
      </c>
      <c r="AD57">
        <f t="shared" si="1"/>
        <v>161.07577170769855</v>
      </c>
      <c r="AE57">
        <f>'IDT-1'!E57</f>
        <v>0</v>
      </c>
      <c r="AF57" s="26"/>
      <c r="AG57">
        <f t="shared" si="2"/>
        <v>206.07577170769855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1.5643962848297217</v>
      </c>
      <c r="F58">
        <f>GT_Spot!S58</f>
        <v>0</v>
      </c>
      <c r="G58">
        <f>PPCL_NG!S58</f>
        <v>36.36</v>
      </c>
      <c r="H58">
        <f>PPCL_Spot!S58</f>
        <v>0</v>
      </c>
      <c r="I58">
        <f>Bawana_NG!S58</f>
        <v>31.001426664825811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73.260000000000005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1.4300512419569686</v>
      </c>
      <c r="AD58">
        <f t="shared" si="1"/>
        <v>161.07577170769855</v>
      </c>
      <c r="AE58">
        <f>'IDT-1'!E58</f>
        <v>0</v>
      </c>
      <c r="AF58" s="26"/>
      <c r="AG58">
        <f t="shared" si="2"/>
        <v>206.07577170769855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1.5643962848297217</v>
      </c>
      <c r="F59">
        <f>GT_Spot!S59</f>
        <v>0</v>
      </c>
      <c r="G59">
        <f>PPCL_NG!S59</f>
        <v>36.36</v>
      </c>
      <c r="H59">
        <f>PPCL_Spot!S59</f>
        <v>0</v>
      </c>
      <c r="I59">
        <f>Bawana_NG!S59</f>
        <v>31.001426664825811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73.260000000000005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1.4300512419569686</v>
      </c>
      <c r="AD59">
        <f t="shared" si="1"/>
        <v>161.07577170769855</v>
      </c>
      <c r="AE59">
        <f>'IDT-1'!E59</f>
        <v>0</v>
      </c>
      <c r="AF59" s="26"/>
      <c r="AG59">
        <f t="shared" si="2"/>
        <v>161.07577170769855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2.1143748051138136</v>
      </c>
      <c r="F60">
        <f>GT_Spot!S60</f>
        <v>0</v>
      </c>
      <c r="G60">
        <f>PPCL_NG!S60</f>
        <v>36.36</v>
      </c>
      <c r="H60">
        <f>PPCL_Spot!S60</f>
        <v>7.08</v>
      </c>
      <c r="I60">
        <f>Bawana_NG!S60</f>
        <v>31.001426664825811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73.260000000000005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1.4971950529354687</v>
      </c>
      <c r="AD60">
        <f t="shared" si="1"/>
        <v>168.63860641700415</v>
      </c>
      <c r="AE60">
        <f>'IDT-1'!E60</f>
        <v>0</v>
      </c>
      <c r="AF60" s="26"/>
      <c r="AG60">
        <f t="shared" si="2"/>
        <v>168.63860641700415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2.1143748051138136</v>
      </c>
      <c r="F61">
        <f>GT_Spot!S61</f>
        <v>0</v>
      </c>
      <c r="G61">
        <f>PPCL_NG!S61</f>
        <v>36.36</v>
      </c>
      <c r="H61">
        <f>PPCL_Spot!S61</f>
        <v>7.08</v>
      </c>
      <c r="I61">
        <f>Bawana_NG!S61</f>
        <v>31.001426664825811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73.260000000000005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1.4971950529354687</v>
      </c>
      <c r="AD61">
        <f t="shared" si="1"/>
        <v>168.63860641700415</v>
      </c>
      <c r="AE61">
        <f>'IDT-1'!E61</f>
        <v>0</v>
      </c>
      <c r="AF61" s="26"/>
      <c r="AG61">
        <f t="shared" si="2"/>
        <v>168.63860641700415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2.1143748051138136</v>
      </c>
      <c r="F62">
        <f>GT_Spot!S62</f>
        <v>0</v>
      </c>
      <c r="G62">
        <f>PPCL_NG!S62</f>
        <v>36.36</v>
      </c>
      <c r="H62">
        <f>PPCL_Spot!S62</f>
        <v>7.3</v>
      </c>
      <c r="I62">
        <f>Bawana_NG!S62</f>
        <v>31.001426664825811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73.150000000000006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1.4981630529354688</v>
      </c>
      <c r="AD62">
        <f t="shared" si="1"/>
        <v>168.74763841700417</v>
      </c>
      <c r="AE62">
        <f>'IDT-1'!E62</f>
        <v>0</v>
      </c>
      <c r="AF62" s="26"/>
      <c r="AG62">
        <f t="shared" si="2"/>
        <v>168.74763841700417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2.1143748051138136</v>
      </c>
      <c r="F63">
        <f>GT_Spot!S63</f>
        <v>0</v>
      </c>
      <c r="G63">
        <f>PPCL_NG!S63</f>
        <v>36.36</v>
      </c>
      <c r="H63">
        <f>PPCL_Spot!S63</f>
        <v>7.3</v>
      </c>
      <c r="I63">
        <f>Bawana_NG!S63</f>
        <v>31.001426664825811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73.150000000000006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1.8386350529354689</v>
      </c>
      <c r="AD63">
        <f t="shared" si="1"/>
        <v>207.09716641700416</v>
      </c>
      <c r="AE63">
        <f>'IDT-1'!E63</f>
        <v>0</v>
      </c>
      <c r="AF63" s="26"/>
      <c r="AG63">
        <f t="shared" si="2"/>
        <v>207.09716641700416</v>
      </c>
      <c r="AI63" s="75">
        <f>PXIL!K63</f>
        <v>0</v>
      </c>
      <c r="AJ63" s="75">
        <f>PXIL!Q63</f>
        <v>0</v>
      </c>
      <c r="AK63" s="75">
        <f>RTM_IEX!K63</f>
        <v>38.69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2.1143748051138136</v>
      </c>
      <c r="F64">
        <f>GT_Spot!S64</f>
        <v>0</v>
      </c>
      <c r="G64">
        <f>PPCL_NG!S64</f>
        <v>36.36</v>
      </c>
      <c r="H64">
        <f>PPCL_Spot!S64</f>
        <v>7.3</v>
      </c>
      <c r="I64">
        <f>Bawana_NG!S64</f>
        <v>31.001426664825811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73.150000000000006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1.4981630529354688</v>
      </c>
      <c r="AD64">
        <f t="shared" si="1"/>
        <v>168.74763841700417</v>
      </c>
      <c r="AE64">
        <f>'IDT-1'!E64</f>
        <v>0</v>
      </c>
      <c r="AF64" s="26"/>
      <c r="AG64">
        <f t="shared" si="2"/>
        <v>168.74763841700417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2.1143748051138136</v>
      </c>
      <c r="F65">
        <f>GT_Spot!S65</f>
        <v>0</v>
      </c>
      <c r="G65">
        <f>PPCL_NG!S65</f>
        <v>36.36</v>
      </c>
      <c r="H65">
        <f>PPCL_Spot!S65</f>
        <v>7.3</v>
      </c>
      <c r="I65">
        <f>Bawana_NG!S65</f>
        <v>31.001426664825811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73.150000000000006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1.4981630529354688</v>
      </c>
      <c r="AD65">
        <f t="shared" si="1"/>
        <v>168.74763841700417</v>
      </c>
      <c r="AE65">
        <f>'IDT-1'!E65</f>
        <v>0</v>
      </c>
      <c r="AF65" s="26"/>
      <c r="AG65">
        <f t="shared" si="2"/>
        <v>168.74763841700417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2.1143748051138136</v>
      </c>
      <c r="F66">
        <f>GT_Spot!S66</f>
        <v>0</v>
      </c>
      <c r="G66">
        <f>PPCL_NG!S66</f>
        <v>36.36</v>
      </c>
      <c r="H66">
        <f>PPCL_Spot!S66</f>
        <v>7.3</v>
      </c>
      <c r="I66">
        <f>Bawana_NG!S66</f>
        <v>31.001426664825811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73.150000000000006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1.9420694290452347</v>
      </c>
      <c r="AD66">
        <f t="shared" si="1"/>
        <v>118.3037320408944</v>
      </c>
      <c r="AE66">
        <f>'IDT-1'!E66</f>
        <v>0</v>
      </c>
      <c r="AF66" s="26"/>
      <c r="AG66">
        <f t="shared" si="2"/>
        <v>118.3037320408944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-50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2.1143748051138136</v>
      </c>
      <c r="F67">
        <f>GT_Spot!S67</f>
        <v>0</v>
      </c>
      <c r="G67">
        <f>PPCL_NG!S67</f>
        <v>36.36</v>
      </c>
      <c r="H67">
        <f>PPCL_Spot!S67</f>
        <v>7.3</v>
      </c>
      <c r="I67">
        <f>Bawana_NG!S67</f>
        <v>31.001426664825811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73.150000000000006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1.4981630529354688</v>
      </c>
      <c r="AD67">
        <f t="shared" si="1"/>
        <v>168.74763841700417</v>
      </c>
      <c r="AE67">
        <f>'IDT-1'!E67</f>
        <v>0</v>
      </c>
      <c r="AF67" s="26"/>
      <c r="AG67">
        <f t="shared" si="2"/>
        <v>168.74763841700417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2.1143748051138136</v>
      </c>
      <c r="F68">
        <f>GT_Spot!S68</f>
        <v>0</v>
      </c>
      <c r="G68">
        <f>PPCL_NG!S68</f>
        <v>36.36</v>
      </c>
      <c r="H68">
        <f>PPCL_Spot!S68</f>
        <v>8.93</v>
      </c>
      <c r="I68">
        <f>Bawana_NG!S68</f>
        <v>31.001426664825811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73.150000000000006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1.5125070529354689</v>
      </c>
      <c r="AD68">
        <f t="shared" ref="AD68:AD98" si="4">SUM(B68:AB68,AI68:AR68)-AC68</f>
        <v>170.36329441700417</v>
      </c>
      <c r="AE68">
        <f>'IDT-1'!E68</f>
        <v>0</v>
      </c>
      <c r="AF68" s="26"/>
      <c r="AG68">
        <f t="shared" ref="AG68:AG98" si="5">SUM(AD68:AF68)+AT68</f>
        <v>170.36329441700417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2.1143748051138136</v>
      </c>
      <c r="F69">
        <f>GT_Spot!S69</f>
        <v>0</v>
      </c>
      <c r="G69">
        <f>PPCL_NG!S69</f>
        <v>36.36</v>
      </c>
      <c r="H69">
        <f>PPCL_Spot!S69</f>
        <v>8.93</v>
      </c>
      <c r="I69">
        <f>Bawana_NG!S69</f>
        <v>31.001426664825811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72.89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1.5102190529354687</v>
      </c>
      <c r="AD69">
        <f t="shared" si="4"/>
        <v>170.10558241700414</v>
      </c>
      <c r="AE69">
        <f>'IDT-1'!E69</f>
        <v>0</v>
      </c>
      <c r="AF69" s="26"/>
      <c r="AG69">
        <f t="shared" si="5"/>
        <v>170.10558241700414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2.1143748051138136</v>
      </c>
      <c r="F70">
        <f>GT_Spot!S70</f>
        <v>0</v>
      </c>
      <c r="G70">
        <f>PPCL_NG!S70</f>
        <v>36.36</v>
      </c>
      <c r="H70">
        <f>PPCL_Spot!S70</f>
        <v>8.93</v>
      </c>
      <c r="I70">
        <f>Bawana_NG!S70</f>
        <v>31.001426664825811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72.89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1.5102190529354687</v>
      </c>
      <c r="AD70">
        <f t="shared" si="4"/>
        <v>170.10558241700414</v>
      </c>
      <c r="AE70">
        <f>'IDT-1'!E70</f>
        <v>0</v>
      </c>
      <c r="AF70" s="26"/>
      <c r="AG70">
        <f t="shared" si="5"/>
        <v>170.10558241700414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2.1143748051138136</v>
      </c>
      <c r="F71">
        <f>GT_Spot!S71</f>
        <v>0</v>
      </c>
      <c r="G71">
        <f>PPCL_NG!S71</f>
        <v>36.36</v>
      </c>
      <c r="H71">
        <f>PPCL_Spot!S71</f>
        <v>8.93</v>
      </c>
      <c r="I71">
        <f>Bawana_NG!S71</f>
        <v>31.001426664825811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72.89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1.8209535162123047</v>
      </c>
      <c r="AD71">
        <f t="shared" si="4"/>
        <v>134.7948479537273</v>
      </c>
      <c r="AE71">
        <f>'IDT-1'!E71</f>
        <v>0</v>
      </c>
      <c r="AF71" s="26"/>
      <c r="AG71">
        <f t="shared" si="5"/>
        <v>134.7948479537273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2.1143748051138136</v>
      </c>
      <c r="F72">
        <f>GT_Spot!S72</f>
        <v>0</v>
      </c>
      <c r="G72">
        <f>PPCL_NG!S72</f>
        <v>36.36</v>
      </c>
      <c r="H72">
        <f>PPCL_Spot!S72</f>
        <v>8.93</v>
      </c>
      <c r="I72">
        <f>Bawana_NG!S72</f>
        <v>31.001426664825811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1.5102190529354687</v>
      </c>
      <c r="AD72">
        <f t="shared" si="4"/>
        <v>170.10558241700414</v>
      </c>
      <c r="AE72">
        <f>'IDT-1'!E72</f>
        <v>0</v>
      </c>
      <c r="AF72" s="26"/>
      <c r="AG72">
        <f t="shared" si="5"/>
        <v>170.10558241700414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2.1143748051138136</v>
      </c>
      <c r="F73">
        <f>GT_Spot!S73</f>
        <v>0</v>
      </c>
      <c r="G73">
        <f>PPCL_NG!S73</f>
        <v>36.36</v>
      </c>
      <c r="H73">
        <f>PPCL_Spot!S73</f>
        <v>8.93</v>
      </c>
      <c r="I73">
        <f>Bawana_NG!S73</f>
        <v>31.001426664825811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72.89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1.5102190529354687</v>
      </c>
      <c r="AD73">
        <f t="shared" si="4"/>
        <v>170.10558241700414</v>
      </c>
      <c r="AE73">
        <f>'IDT-1'!E73</f>
        <v>0</v>
      </c>
      <c r="AF73" s="26"/>
      <c r="AG73">
        <f t="shared" si="5"/>
        <v>170.10558241700414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2.1143748051138136</v>
      </c>
      <c r="F74">
        <f>GT_Spot!S74</f>
        <v>0</v>
      </c>
      <c r="G74">
        <f>PPCL_NG!S74</f>
        <v>36.36</v>
      </c>
      <c r="H74">
        <f>PPCL_Spot!S74</f>
        <v>8.93</v>
      </c>
      <c r="I74">
        <f>Bawana_NG!S74</f>
        <v>31.001426664825811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72.89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1.5102190529354687</v>
      </c>
      <c r="AD74">
        <f t="shared" si="4"/>
        <v>170.10558241700414</v>
      </c>
      <c r="AE74">
        <f>'IDT-1'!E74</f>
        <v>0</v>
      </c>
      <c r="AF74" s="26"/>
      <c r="AG74">
        <f t="shared" si="5"/>
        <v>170.10558241700414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2.1143748051138136</v>
      </c>
      <c r="F75">
        <f>GT_Spot!S75</f>
        <v>0</v>
      </c>
      <c r="G75">
        <f>PPCL_NG!S75</f>
        <v>36.36</v>
      </c>
      <c r="H75">
        <f>PPCL_Spot!S75</f>
        <v>8.93</v>
      </c>
      <c r="I75">
        <f>Bawana_NG!S75</f>
        <v>31.001426664825811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73.390000000000015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1.3443390529354691</v>
      </c>
      <c r="AD75">
        <f t="shared" si="4"/>
        <v>151.42146241700416</v>
      </c>
      <c r="AE75">
        <f>'IDT-1'!E75</f>
        <v>0</v>
      </c>
      <c r="AF75" s="26"/>
      <c r="AG75">
        <f t="shared" si="5"/>
        <v>151.42146241700416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2.1143748051138136</v>
      </c>
      <c r="F76">
        <f>GT_Spot!S76</f>
        <v>0</v>
      </c>
      <c r="G76">
        <f>PPCL_NG!S76</f>
        <v>36.36</v>
      </c>
      <c r="H76">
        <f>PPCL_Spot!S76</f>
        <v>8.93</v>
      </c>
      <c r="I76">
        <f>Bawana_NG!S76</f>
        <v>31.001426664825811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73.390000000000015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1.699464153823282</v>
      </c>
      <c r="AD76">
        <f t="shared" si="4"/>
        <v>111.06633731611636</v>
      </c>
      <c r="AE76">
        <f>'IDT-1'!E76</f>
        <v>0</v>
      </c>
      <c r="AF76" s="26"/>
      <c r="AG76">
        <f t="shared" si="5"/>
        <v>111.06633731611636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-40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2.1143748051138136</v>
      </c>
      <c r="F77">
        <f>GT_Spot!S77</f>
        <v>0</v>
      </c>
      <c r="G77">
        <f>PPCL_NG!S77</f>
        <v>36.36</v>
      </c>
      <c r="H77">
        <f>PPCL_Spot!S77</f>
        <v>8.93</v>
      </c>
      <c r="I77">
        <f>Bawana_NG!S77</f>
        <v>31.001426664825811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73.390000000000015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1.3443390529354691</v>
      </c>
      <c r="AD77">
        <f t="shared" si="4"/>
        <v>151.42146241700416</v>
      </c>
      <c r="AE77">
        <f>'IDT-1'!E77</f>
        <v>0</v>
      </c>
      <c r="AF77" s="26"/>
      <c r="AG77">
        <f t="shared" si="5"/>
        <v>151.42146241700416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2.1133353492591476</v>
      </c>
      <c r="F78">
        <f>GT_Spot!S78</f>
        <v>0</v>
      </c>
      <c r="G78">
        <f>PPCL_NG!S78</f>
        <v>36.36</v>
      </c>
      <c r="H78">
        <f>PPCL_Spot!S78</f>
        <v>8.93</v>
      </c>
      <c r="I78">
        <f>Bawana_NG!S78</f>
        <v>31.001426664825811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73.390000000000015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1.3443299057239477</v>
      </c>
      <c r="AD78">
        <f t="shared" si="4"/>
        <v>151.42043210836101</v>
      </c>
      <c r="AE78">
        <f>'IDT-1'!E78</f>
        <v>0</v>
      </c>
      <c r="AF78" s="26"/>
      <c r="AG78">
        <f t="shared" si="5"/>
        <v>151.42043210836101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2.1133353492591476</v>
      </c>
      <c r="F79">
        <f>GT_Spot!S79</f>
        <v>0</v>
      </c>
      <c r="G79">
        <f>PPCL_NG!S79</f>
        <v>36.36</v>
      </c>
      <c r="H79">
        <f>PPCL_Spot!S79</f>
        <v>8.93</v>
      </c>
      <c r="I79">
        <f>Bawana_NG!S79</f>
        <v>31.001412566343003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73.390000000000015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1.599705781657299</v>
      </c>
      <c r="AD79">
        <f t="shared" si="4"/>
        <v>180.18504213394488</v>
      </c>
      <c r="AE79">
        <f>'IDT-1'!E79</f>
        <v>0</v>
      </c>
      <c r="AF79" s="26"/>
      <c r="AG79">
        <f t="shared" si="5"/>
        <v>180.18504213394488</v>
      </c>
      <c r="AI79" s="75">
        <f>PXIL!K79</f>
        <v>0</v>
      </c>
      <c r="AJ79" s="75">
        <f>PXIL!Q79</f>
        <v>0</v>
      </c>
      <c r="AK79" s="75">
        <f>RTM_IEX!K79</f>
        <v>29.02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2.1133353492591476</v>
      </c>
      <c r="F80">
        <f>GT_Spot!S80</f>
        <v>0</v>
      </c>
      <c r="G80">
        <f>PPCL_NG!S80</f>
        <v>36.36</v>
      </c>
      <c r="H80">
        <f>PPCL_Spot!S80</f>
        <v>8.93</v>
      </c>
      <c r="I80">
        <f>Bawana_NG!S80</f>
        <v>31.001412566343003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73.390000000000015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1.344329781657299</v>
      </c>
      <c r="AD80">
        <f t="shared" si="4"/>
        <v>151.42041813394485</v>
      </c>
      <c r="AE80">
        <f>'IDT-1'!E80</f>
        <v>0</v>
      </c>
      <c r="AF80" s="26"/>
      <c r="AG80">
        <f t="shared" si="5"/>
        <v>151.42041813394485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1.6153846153846154</v>
      </c>
      <c r="F81">
        <f>GT_Spot!S81</f>
        <v>0</v>
      </c>
      <c r="G81">
        <f>PPCL_NG!S81</f>
        <v>36.36</v>
      </c>
      <c r="H81">
        <f>PPCL_Spot!S81</f>
        <v>0</v>
      </c>
      <c r="I81">
        <f>Bawana_NG!S81</f>
        <v>31.001412566343003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1.5238356408650628</v>
      </c>
      <c r="AD81">
        <f t="shared" si="4"/>
        <v>111.37296154086258</v>
      </c>
      <c r="AE81">
        <f>'IDT-1'!E81</f>
        <v>0</v>
      </c>
      <c r="AF81" s="26"/>
      <c r="AG81">
        <f t="shared" si="5"/>
        <v>111.37296154086258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-30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1.6153846153846154</v>
      </c>
      <c r="F82">
        <f>GT_Spot!S82</f>
        <v>0</v>
      </c>
      <c r="G82">
        <f>PPCL_NG!S82</f>
        <v>36.36</v>
      </c>
      <c r="H82">
        <f>PPCL_Spot!S82</f>
        <v>0</v>
      </c>
      <c r="I82">
        <f>Bawana_NG!S82</f>
        <v>31.001412566343003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72.56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1.2540598151992031</v>
      </c>
      <c r="AD82">
        <f t="shared" si="4"/>
        <v>141.25273736652841</v>
      </c>
      <c r="AE82">
        <f>'IDT-1'!E82</f>
        <v>0</v>
      </c>
      <c r="AF82" s="26"/>
      <c r="AG82">
        <f t="shared" si="5"/>
        <v>141.25273736652841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2.1133353492591476</v>
      </c>
      <c r="F83">
        <f>GT_Spot!S83</f>
        <v>0</v>
      </c>
      <c r="G83">
        <f>PPCL_NG!S83</f>
        <v>36.36</v>
      </c>
      <c r="H83">
        <f>PPCL_Spot!S83</f>
        <v>8.7127227258518296</v>
      </c>
      <c r="I83">
        <f>Bawana_NG!S83</f>
        <v>31.001412566343003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72.56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9.19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1.5904017416447953</v>
      </c>
      <c r="AD83">
        <f t="shared" si="4"/>
        <v>179.13706889980918</v>
      </c>
      <c r="AE83">
        <f>'IDT-1'!E83</f>
        <v>0</v>
      </c>
      <c r="AF83" s="26"/>
      <c r="AG83">
        <f t="shared" si="5"/>
        <v>139.39706889980917</v>
      </c>
      <c r="AI83" s="75">
        <f>PXIL!K83</f>
        <v>0</v>
      </c>
      <c r="AJ83" s="75">
        <f>PXIL!Q83</f>
        <v>0</v>
      </c>
      <c r="AK83" s="75">
        <f>RTM_IEX!K83</f>
        <v>9.68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10.14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-39.74</v>
      </c>
    </row>
    <row r="84" spans="1:46">
      <c r="A84" t="s">
        <v>126</v>
      </c>
      <c r="E84">
        <f>GT_NG!S84</f>
        <v>2.1133353492591476</v>
      </c>
      <c r="F84">
        <f>GT_Spot!S84</f>
        <v>0</v>
      </c>
      <c r="G84">
        <f>PPCL_NG!S84</f>
        <v>36.36</v>
      </c>
      <c r="H84">
        <f>PPCL_Spot!S84</f>
        <v>8.7127227258518296</v>
      </c>
      <c r="I84">
        <f>Bawana_NG!S84</f>
        <v>31.001412566343003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72.720000000000013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30.86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1.8470097416447953</v>
      </c>
      <c r="AD84">
        <f t="shared" si="4"/>
        <v>208.0404608998092</v>
      </c>
      <c r="AE84">
        <f>'IDT-1'!E84</f>
        <v>0</v>
      </c>
      <c r="AF84" s="26"/>
      <c r="AG84">
        <f t="shared" si="5"/>
        <v>168.3004608998092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27.15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-39.74</v>
      </c>
    </row>
    <row r="85" spans="1:46">
      <c r="A85" t="s">
        <v>127</v>
      </c>
      <c r="E85">
        <f>GT_NG!S85</f>
        <v>1.6153846153846154</v>
      </c>
      <c r="F85">
        <f>GT_Spot!S85</f>
        <v>0</v>
      </c>
      <c r="G85">
        <f>PPCL_NG!S85</f>
        <v>36.36</v>
      </c>
      <c r="H85">
        <f>PPCL_Spot!S85</f>
        <v>0</v>
      </c>
      <c r="I85">
        <f>Bawana_NG!S85</f>
        <v>31.001412566343003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72.720000000000013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27.57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1.9362358151992032</v>
      </c>
      <c r="AD85">
        <f t="shared" si="4"/>
        <v>218.09056136652839</v>
      </c>
      <c r="AE85">
        <f>'IDT-1'!E85</f>
        <v>0</v>
      </c>
      <c r="AF85" s="26"/>
      <c r="AG85">
        <f t="shared" si="5"/>
        <v>178.35056136652838</v>
      </c>
      <c r="AI85" s="75">
        <f>PXIL!K85</f>
        <v>0</v>
      </c>
      <c r="AJ85" s="75">
        <f>PXIL!Q85</f>
        <v>0</v>
      </c>
      <c r="AK85" s="75">
        <f>RTM_IEX!K85</f>
        <v>19.350000000000001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30.44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-39.74</v>
      </c>
    </row>
    <row r="86" spans="1:46">
      <c r="A86" t="s">
        <v>128</v>
      </c>
      <c r="E86">
        <f>GT_NG!S86</f>
        <v>1.6153846153846154</v>
      </c>
      <c r="F86">
        <f>GT_Spot!S86</f>
        <v>0</v>
      </c>
      <c r="G86">
        <f>PPCL_NG!S86</f>
        <v>36.36</v>
      </c>
      <c r="H86">
        <f>PPCL_Spot!S86</f>
        <v>0</v>
      </c>
      <c r="I86">
        <f>Bawana_NG!S86</f>
        <v>31.001412566343003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72.720000000000013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7.74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1.510667815199203</v>
      </c>
      <c r="AD86">
        <f t="shared" si="4"/>
        <v>170.1561293665284</v>
      </c>
      <c r="AE86">
        <f>'IDT-1'!E86</f>
        <v>0</v>
      </c>
      <c r="AF86" s="26"/>
      <c r="AG86">
        <f t="shared" si="5"/>
        <v>130.41612936652839</v>
      </c>
      <c r="AI86" s="75">
        <f>PXIL!K86</f>
        <v>0</v>
      </c>
      <c r="AJ86" s="75">
        <f>PXIL!Q86</f>
        <v>0</v>
      </c>
      <c r="AK86" s="75">
        <f>RTM_IEX!K86</f>
        <v>9.67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11.59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-39.74</v>
      </c>
    </row>
    <row r="87" spans="1:46">
      <c r="A87" t="s">
        <v>129</v>
      </c>
      <c r="E87">
        <f>GT_NG!S87</f>
        <v>1.6153846153846154</v>
      </c>
      <c r="F87">
        <f>GT_Spot!S87</f>
        <v>0</v>
      </c>
      <c r="G87">
        <f>PPCL_NG!S87</f>
        <v>36.36</v>
      </c>
      <c r="H87">
        <f>PPCL_Spot!S87</f>
        <v>0</v>
      </c>
      <c r="I87">
        <f>Bawana_NG!S87</f>
        <v>31.001412566343003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72.720000000000013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15.97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1.8509638151992032</v>
      </c>
      <c r="AD87">
        <f t="shared" si="4"/>
        <v>208.4858333665284</v>
      </c>
      <c r="AE87">
        <f>'IDT-1'!E87</f>
        <v>0</v>
      </c>
      <c r="AF87" s="26"/>
      <c r="AG87">
        <f t="shared" si="5"/>
        <v>168.74583336652839</v>
      </c>
      <c r="AI87" s="75">
        <f>PXIL!K87</f>
        <v>0</v>
      </c>
      <c r="AJ87" s="75">
        <f>PXIL!Q87</f>
        <v>0</v>
      </c>
      <c r="AK87" s="75">
        <f>RTM_IEX!K87</f>
        <v>9.67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42.03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-39.74</v>
      </c>
    </row>
    <row r="88" spans="1:46">
      <c r="A88" t="s">
        <v>130</v>
      </c>
      <c r="E88">
        <f>GT_NG!S88</f>
        <v>1.6153846153846154</v>
      </c>
      <c r="F88">
        <f>GT_Spot!S88</f>
        <v>0</v>
      </c>
      <c r="G88">
        <f>PPCL_NG!S88</f>
        <v>36.36</v>
      </c>
      <c r="H88">
        <f>PPCL_Spot!S88</f>
        <v>0</v>
      </c>
      <c r="I88">
        <f>Bawana_NG!S88</f>
        <v>31.001412566343003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72.720000000000013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21.48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1.9359718151992031</v>
      </c>
      <c r="AD88">
        <f t="shared" si="4"/>
        <v>218.06082536652841</v>
      </c>
      <c r="AE88">
        <f>'IDT-1'!E88</f>
        <v>0</v>
      </c>
      <c r="AF88" s="26"/>
      <c r="AG88">
        <f t="shared" si="5"/>
        <v>178.3208253665284</v>
      </c>
      <c r="AI88" s="75">
        <f>PXIL!K88</f>
        <v>0</v>
      </c>
      <c r="AJ88" s="75">
        <f>PXIL!Q88</f>
        <v>0</v>
      </c>
      <c r="AK88" s="75">
        <f>RTM_IEX!K88</f>
        <v>19.350000000000001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36.5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-39.74</v>
      </c>
    </row>
    <row r="89" spans="1:46">
      <c r="A89" t="s">
        <v>131</v>
      </c>
      <c r="E89">
        <f>GT_NG!S89</f>
        <v>1.6153846153846154</v>
      </c>
      <c r="F89">
        <f>GT_Spot!S89</f>
        <v>0</v>
      </c>
      <c r="G89">
        <f>PPCL_NG!S89</f>
        <v>36.36</v>
      </c>
      <c r="H89">
        <f>PPCL_Spot!S89</f>
        <v>0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72.720000000000013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14.03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1.936135384615385</v>
      </c>
      <c r="AD89">
        <f t="shared" si="4"/>
        <v>218.07924923076922</v>
      </c>
      <c r="AE89">
        <f>'IDT-1'!E89</f>
        <v>0</v>
      </c>
      <c r="AF89" s="26"/>
      <c r="AG89">
        <f t="shared" si="5"/>
        <v>178.33924923076921</v>
      </c>
      <c r="AI89" s="75">
        <f>PXIL!K89</f>
        <v>0</v>
      </c>
      <c r="AJ89" s="75">
        <f>PXIL!Q89</f>
        <v>0</v>
      </c>
      <c r="AK89" s="75">
        <f>RTM_IEX!K89</f>
        <v>19.350000000000001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43.97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-39.74</v>
      </c>
    </row>
    <row r="90" spans="1:46">
      <c r="A90" t="s">
        <v>132</v>
      </c>
      <c r="E90">
        <f>GT_NG!S90</f>
        <v>1.6153846153846154</v>
      </c>
      <c r="F90">
        <f>GT_Spot!S90</f>
        <v>0</v>
      </c>
      <c r="G90">
        <f>PPCL_NG!S90</f>
        <v>36.36</v>
      </c>
      <c r="H90">
        <f>PPCL_Spot!S90</f>
        <v>0</v>
      </c>
      <c r="I90">
        <f>Bawana_NG!S90</f>
        <v>31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72.720000000000013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14.61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1.9359593846153849</v>
      </c>
      <c r="AD90">
        <f t="shared" si="4"/>
        <v>218.05942523076925</v>
      </c>
      <c r="AE90">
        <f>'IDT-1'!E90</f>
        <v>0</v>
      </c>
      <c r="AF90" s="26"/>
      <c r="AG90">
        <f t="shared" si="5"/>
        <v>178.31942523076924</v>
      </c>
      <c r="AI90" s="75">
        <f>PXIL!K90</f>
        <v>0</v>
      </c>
      <c r="AJ90" s="75">
        <f>PXIL!Q90</f>
        <v>0</v>
      </c>
      <c r="AK90" s="75">
        <f>RTM_IEX!K90</f>
        <v>19.350000000000001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43.37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-39.74</v>
      </c>
    </row>
    <row r="91" spans="1:46">
      <c r="A91" t="s">
        <v>133</v>
      </c>
      <c r="E91">
        <f>GT_NG!S91</f>
        <v>2.1133353492591476</v>
      </c>
      <c r="F91">
        <f>GT_Spot!S91</f>
        <v>0</v>
      </c>
      <c r="G91">
        <f>PPCL_NG!S91</f>
        <v>36.36</v>
      </c>
      <c r="H91">
        <f>PPCL_Spot!S91</f>
        <v>8.1700000000000017</v>
      </c>
      <c r="I91">
        <f>Bawana_NG!S91</f>
        <v>31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72.290000000000006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1.5833253510734806</v>
      </c>
      <c r="AD91">
        <f t="shared" si="4"/>
        <v>178.34000999818565</v>
      </c>
      <c r="AE91">
        <f>'IDT-1'!E91</f>
        <v>0</v>
      </c>
      <c r="AF91" s="26"/>
      <c r="AG91">
        <f t="shared" si="5"/>
        <v>138.60000999818564</v>
      </c>
      <c r="AI91" s="75">
        <f>PXIL!K91</f>
        <v>0</v>
      </c>
      <c r="AJ91" s="75">
        <f>PXIL!Q91</f>
        <v>0</v>
      </c>
      <c r="AK91" s="75">
        <f>RTM_IEX!K91</f>
        <v>9.67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19.350000000000001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-39.74</v>
      </c>
    </row>
    <row r="92" spans="1:46">
      <c r="A92" t="s">
        <v>134</v>
      </c>
      <c r="E92">
        <f>GT_NG!S92</f>
        <v>2.1133353492591476</v>
      </c>
      <c r="F92">
        <f>GT_Spot!S92</f>
        <v>0</v>
      </c>
      <c r="G92">
        <f>PPCL_NG!S92</f>
        <v>36.36</v>
      </c>
      <c r="H92">
        <f>PPCL_Spot!S92</f>
        <v>8.1700000000000017</v>
      </c>
      <c r="I92">
        <f>Bawana_NG!S92</f>
        <v>31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72.290000000000006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11.71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2.0088933510734805</v>
      </c>
      <c r="AD92">
        <f t="shared" si="4"/>
        <v>226.27444199818567</v>
      </c>
      <c r="AE92">
        <f>'IDT-1'!E92</f>
        <v>0</v>
      </c>
      <c r="AF92" s="26"/>
      <c r="AG92">
        <f t="shared" si="5"/>
        <v>186.53444199818566</v>
      </c>
      <c r="AI92" s="75">
        <f>PXIL!K92</f>
        <v>0</v>
      </c>
      <c r="AJ92" s="75">
        <f>PXIL!Q92</f>
        <v>0</v>
      </c>
      <c r="AK92" s="75">
        <f>RTM_IEX!K92</f>
        <v>19.350000000000001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46.32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-39.74</v>
      </c>
    </row>
    <row r="93" spans="1:46">
      <c r="A93" t="s">
        <v>135</v>
      </c>
      <c r="E93">
        <f>GT_NG!S93</f>
        <v>2.1133353492591476</v>
      </c>
      <c r="F93">
        <f>GT_Spot!S93</f>
        <v>0</v>
      </c>
      <c r="G93">
        <f>PPCL_NG!S93</f>
        <v>36.36</v>
      </c>
      <c r="H93">
        <f>PPCL_Spot!S93</f>
        <v>8.1700000000000017</v>
      </c>
      <c r="I93">
        <f>Bawana_NG!S93</f>
        <v>31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72.510000000000005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15.77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2.1805813510734806</v>
      </c>
      <c r="AD93">
        <f t="shared" si="4"/>
        <v>245.6127539981857</v>
      </c>
      <c r="AE93">
        <f>'IDT-1'!E93</f>
        <v>0</v>
      </c>
      <c r="AF93" s="26"/>
      <c r="AG93">
        <f t="shared" si="5"/>
        <v>205.87275399818569</v>
      </c>
      <c r="AI93" s="75">
        <f>PXIL!K93</f>
        <v>0</v>
      </c>
      <c r="AJ93" s="75">
        <f>PXIL!Q93</f>
        <v>0</v>
      </c>
      <c r="AK93" s="75">
        <f>RTM_IEX!K93</f>
        <v>38.700000000000003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42.2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-39.74</v>
      </c>
    </row>
    <row r="94" spans="1:46">
      <c r="A94" t="s">
        <v>136</v>
      </c>
      <c r="E94">
        <f>GT_NG!S94</f>
        <v>2.1133353492591476</v>
      </c>
      <c r="F94">
        <f>GT_Spot!S94</f>
        <v>0</v>
      </c>
      <c r="G94">
        <f>PPCL_NG!S94</f>
        <v>36.36</v>
      </c>
      <c r="H94">
        <f>PPCL_Spot!S94</f>
        <v>8.1700000000000017</v>
      </c>
      <c r="I94">
        <f>Bawana_NG!S94</f>
        <v>31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72.410000000000011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16.54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2.0521013510734805</v>
      </c>
      <c r="AD94">
        <f t="shared" si="4"/>
        <v>231.14123399818567</v>
      </c>
      <c r="AE94">
        <f>'IDT-1'!E94</f>
        <v>0</v>
      </c>
      <c r="AF94" s="26"/>
      <c r="AG94">
        <f t="shared" si="5"/>
        <v>191.40123399818566</v>
      </c>
      <c r="AI94" s="75">
        <f>PXIL!K94</f>
        <v>0</v>
      </c>
      <c r="AJ94" s="75">
        <f>PXIL!Q94</f>
        <v>0</v>
      </c>
      <c r="AK94" s="75">
        <f>RTM_IEX!K94</f>
        <v>24.19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41.44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-39.74</v>
      </c>
    </row>
    <row r="95" spans="1:46">
      <c r="A95" t="s">
        <v>137</v>
      </c>
      <c r="E95">
        <f>GT_NG!S95</f>
        <v>2.1133353492591476</v>
      </c>
      <c r="F95">
        <f>GT_Spot!S95</f>
        <v>0</v>
      </c>
      <c r="G95">
        <f>PPCL_NG!S95</f>
        <v>36.36</v>
      </c>
      <c r="H95">
        <f>PPCL_Spot!S95</f>
        <v>8.1700000000000017</v>
      </c>
      <c r="I95">
        <f>Bawana_NG!S95</f>
        <v>31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72.410000000000011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0.57999999999999996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2.0095973510734808</v>
      </c>
      <c r="AD95">
        <f t="shared" si="4"/>
        <v>226.35373799818569</v>
      </c>
      <c r="AE95">
        <f>'IDT-1'!E95</f>
        <v>0</v>
      </c>
      <c r="AF95" s="26"/>
      <c r="AG95">
        <f t="shared" si="5"/>
        <v>186.61373799818568</v>
      </c>
      <c r="AI95" s="75">
        <f>PXIL!K95</f>
        <v>0</v>
      </c>
      <c r="AJ95" s="75">
        <f>PXIL!Q95</f>
        <v>0</v>
      </c>
      <c r="AK95" s="75">
        <f>RTM_IEX!K95</f>
        <v>19.350000000000001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57.41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-39.74</v>
      </c>
    </row>
    <row r="96" spans="1:46">
      <c r="A96" t="s">
        <v>138</v>
      </c>
      <c r="E96">
        <f>GT_NG!S96</f>
        <v>2.1133353492591476</v>
      </c>
      <c r="F96">
        <f>GT_Spot!S96</f>
        <v>0</v>
      </c>
      <c r="G96">
        <f>PPCL_NG!S96</f>
        <v>36.36</v>
      </c>
      <c r="H96">
        <f>PPCL_Spot!S96</f>
        <v>8.1700000000000017</v>
      </c>
      <c r="I96">
        <f>Bawana_NG!S96</f>
        <v>31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72.410000000000011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1.5843813510734808</v>
      </c>
      <c r="AD96">
        <f t="shared" si="4"/>
        <v>178.45895399818565</v>
      </c>
      <c r="AE96">
        <f>'IDT-1'!E96</f>
        <v>0</v>
      </c>
      <c r="AF96" s="26"/>
      <c r="AG96">
        <f t="shared" si="5"/>
        <v>138.71895399818564</v>
      </c>
      <c r="AI96" s="75">
        <f>PXIL!K96</f>
        <v>0</v>
      </c>
      <c r="AJ96" s="75">
        <f>PXIL!Q96</f>
        <v>0</v>
      </c>
      <c r="AK96" s="75">
        <f>RTM_IEX!K96</f>
        <v>19.350000000000001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9.67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-39.74</v>
      </c>
    </row>
    <row r="97" spans="1:47">
      <c r="A97" t="s">
        <v>139</v>
      </c>
      <c r="E97">
        <f>GT_NG!S97</f>
        <v>2.1133353492591476</v>
      </c>
      <c r="F97">
        <f>GT_Spot!S97</f>
        <v>0</v>
      </c>
      <c r="G97">
        <f>PPCL_NG!S97</f>
        <v>36.36</v>
      </c>
      <c r="H97">
        <f>PPCL_Spot!S97</f>
        <v>8.1700000000000017</v>
      </c>
      <c r="I97">
        <f>Bawana_NG!S97</f>
        <v>31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72.37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2.0096853510734807</v>
      </c>
      <c r="AD97">
        <f t="shared" si="4"/>
        <v>226.36364999818568</v>
      </c>
      <c r="AE97">
        <f>'IDT-1'!E97</f>
        <v>0</v>
      </c>
      <c r="AF97" s="26"/>
      <c r="AG97">
        <f t="shared" si="5"/>
        <v>186.62364999818567</v>
      </c>
      <c r="AI97" s="75">
        <f>PXIL!K97</f>
        <v>0</v>
      </c>
      <c r="AJ97" s="75">
        <f>PXIL!Q97</f>
        <v>0</v>
      </c>
      <c r="AK97" s="75">
        <f>RTM_IEX!K97</f>
        <v>29.02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48.37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-39.74</v>
      </c>
    </row>
    <row r="98" spans="1:47">
      <c r="A98" t="s">
        <v>140</v>
      </c>
      <c r="E98">
        <f>GT_NG!S98</f>
        <v>2.1133353492591476</v>
      </c>
      <c r="F98">
        <f>GT_Spot!S98</f>
        <v>0</v>
      </c>
      <c r="G98">
        <f>PPCL_NG!S98</f>
        <v>36.36</v>
      </c>
      <c r="H98">
        <f>PPCL_Spot!S98</f>
        <v>8.1700000000000017</v>
      </c>
      <c r="I98">
        <f>Bawana_NG!S98</f>
        <v>31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72.37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2.0096853510734807</v>
      </c>
      <c r="AD98">
        <f t="shared" si="4"/>
        <v>226.36364999818568</v>
      </c>
      <c r="AE98">
        <f>'IDT-1'!E98</f>
        <v>0</v>
      </c>
      <c r="AF98" s="26"/>
      <c r="AG98">
        <f t="shared" si="5"/>
        <v>186.62364999818567</v>
      </c>
      <c r="AI98" s="75">
        <f>PXIL!K98</f>
        <v>0</v>
      </c>
      <c r="AJ98" s="75">
        <f>PXIL!Q98</f>
        <v>0</v>
      </c>
      <c r="AK98" s="75">
        <f>RTM_IEX!K98</f>
        <v>29.02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48.37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-39.74</v>
      </c>
    </row>
    <row r="99" spans="1:47">
      <c r="A99" t="s">
        <v>141</v>
      </c>
      <c r="E99">
        <f t="shared" ref="E99:AT99" si="6">SUM(E3:E98)/4000</f>
        <v>4.8147564572589202E-2</v>
      </c>
      <c r="F99">
        <f t="shared" si="6"/>
        <v>0</v>
      </c>
      <c r="G99">
        <f t="shared" si="6"/>
        <v>0.87264000000000064</v>
      </c>
      <c r="H99">
        <f t="shared" si="6"/>
        <v>0.17909904141436894</v>
      </c>
      <c r="I99">
        <f t="shared" si="6"/>
        <v>0.74071842721099812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1.7469025000000009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4.6512500000000005E-2</v>
      </c>
      <c r="Z99" s="75">
        <f t="shared" si="6"/>
        <v>0</v>
      </c>
      <c r="AA99" s="117">
        <f t="shared" si="6"/>
        <v>0.1974300000000003</v>
      </c>
      <c r="AB99" s="117">
        <f t="shared" si="6"/>
        <v>0</v>
      </c>
      <c r="AC99">
        <f t="shared" si="6"/>
        <v>3.8546866861956387E-2</v>
      </c>
      <c r="AD99">
        <f t="shared" si="6"/>
        <v>3.9626031663360011</v>
      </c>
      <c r="AE99">
        <f t="shared" si="6"/>
        <v>0</v>
      </c>
      <c r="AG99">
        <f t="shared" si="6"/>
        <v>3.9116431663359998</v>
      </c>
      <c r="AI99">
        <f t="shared" si="6"/>
        <v>0</v>
      </c>
      <c r="AJ99">
        <f t="shared" si="6"/>
        <v>0</v>
      </c>
      <c r="AK99">
        <f t="shared" si="6"/>
        <v>9.0694999999999998E-2</v>
      </c>
      <c r="AL99">
        <f t="shared" si="6"/>
        <v>-0.18875</v>
      </c>
      <c r="AM99">
        <f t="shared" si="6"/>
        <v>0</v>
      </c>
      <c r="AN99">
        <f t="shared" si="6"/>
        <v>0</v>
      </c>
      <c r="AO99">
        <f t="shared" si="6"/>
        <v>0.26775500000000002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-5.0960000000000026E-2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-0.27596000000000004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44759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1.85</v>
      </c>
      <c r="I3">
        <f>Bawana_NG!R3</f>
        <v>5.2028098090602777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0.12604072631973046</v>
      </c>
      <c r="AD3">
        <f>SUM(B3:AB3,AI3:AR3)-AC3</f>
        <v>14.196769082740547</v>
      </c>
      <c r="AE3">
        <f>'IDT-1'!D3</f>
        <v>0</v>
      </c>
      <c r="AF3" s="26"/>
      <c r="AG3">
        <f>SUM(AD3:AF3)</f>
        <v>14.196769082740547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1.85</v>
      </c>
      <c r="I4">
        <f>Bawana_NG!R4</f>
        <v>5.8202725757759497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0.13147439866682836</v>
      </c>
      <c r="AD4">
        <f t="shared" ref="AD4:AD67" si="1">SUM(B4:AB4,AI4:AR4)-AC4</f>
        <v>14.808798177109121</v>
      </c>
      <c r="AE4">
        <f>'IDT-1'!D4</f>
        <v>0</v>
      </c>
      <c r="AF4" s="26"/>
      <c r="AG4">
        <f t="shared" ref="AG4:AG67" si="2">SUM(AD4:AF4)</f>
        <v>14.808798177109121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1.85</v>
      </c>
      <c r="I5">
        <f>Bawana_NG!R5</f>
        <v>5.8202657783712155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0.25916233884966666</v>
      </c>
      <c r="AD5">
        <f t="shared" si="1"/>
        <v>29.191103439521548</v>
      </c>
      <c r="AE5">
        <f>'IDT-1'!D5</f>
        <v>0</v>
      </c>
      <c r="AF5" s="26"/>
      <c r="AG5">
        <f t="shared" si="2"/>
        <v>29.191103439521548</v>
      </c>
      <c r="AI5" s="75">
        <f>PXIL!L5</f>
        <v>0</v>
      </c>
      <c r="AJ5" s="75">
        <f>PXIL!R5</f>
        <v>0</v>
      </c>
      <c r="AK5" s="75">
        <f>RTM_IEX!L5</f>
        <v>14.51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1.85</v>
      </c>
      <c r="I6">
        <f>Bawana_NG!R6</f>
        <v>5.8202657783712155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0.25916233884966666</v>
      </c>
      <c r="AD6">
        <f t="shared" si="1"/>
        <v>29.191103439521548</v>
      </c>
      <c r="AE6">
        <f>'IDT-1'!D6</f>
        <v>0</v>
      </c>
      <c r="AF6" s="26"/>
      <c r="AG6">
        <f t="shared" si="2"/>
        <v>29.191103439521548</v>
      </c>
      <c r="AI6" s="75">
        <f>PXIL!L6</f>
        <v>0</v>
      </c>
      <c r="AJ6" s="75">
        <f>PXIL!R6</f>
        <v>0</v>
      </c>
      <c r="AK6" s="75">
        <f>RTM_IEX!L6</f>
        <v>14.51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2.110603029436982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0.29550930665904546</v>
      </c>
      <c r="AD7">
        <f t="shared" si="1"/>
        <v>33.285093722777944</v>
      </c>
      <c r="AE7">
        <f>'IDT-1'!D7</f>
        <v>0</v>
      </c>
      <c r="AF7" s="26"/>
      <c r="AG7">
        <f t="shared" si="2"/>
        <v>33.285093722777944</v>
      </c>
      <c r="AI7" s="75">
        <f>PXIL!L7</f>
        <v>0</v>
      </c>
      <c r="AJ7" s="75">
        <f>PXIL!R7</f>
        <v>0</v>
      </c>
      <c r="AK7" s="75">
        <f>RTM_IEX!L7</f>
        <v>18.38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2.110603029436982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0.22739730665904545</v>
      </c>
      <c r="AD8">
        <f t="shared" si="1"/>
        <v>25.613205722777938</v>
      </c>
      <c r="AE8">
        <f>'IDT-1'!D8</f>
        <v>0</v>
      </c>
      <c r="AF8" s="26"/>
      <c r="AG8">
        <f t="shared" si="2"/>
        <v>25.613205722777938</v>
      </c>
      <c r="AI8" s="75">
        <f>PXIL!L8</f>
        <v>0</v>
      </c>
      <c r="AJ8" s="75">
        <f>PXIL!R8</f>
        <v>0</v>
      </c>
      <c r="AK8" s="75">
        <f>RTM_IEX!L8</f>
        <v>10.64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2.110603029436982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0.25291730665904544</v>
      </c>
      <c r="AD9">
        <f t="shared" si="1"/>
        <v>28.487685722777936</v>
      </c>
      <c r="AE9">
        <f>'IDT-1'!D9</f>
        <v>0</v>
      </c>
      <c r="AF9" s="26"/>
      <c r="AG9">
        <f t="shared" si="2"/>
        <v>28.487685722777936</v>
      </c>
      <c r="AI9" s="75">
        <f>PXIL!L9</f>
        <v>0</v>
      </c>
      <c r="AJ9" s="75">
        <f>PXIL!R9</f>
        <v>0</v>
      </c>
      <c r="AK9" s="75">
        <f>RTM_IEX!L9</f>
        <v>13.54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2.110603029436982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0.25291730665904544</v>
      </c>
      <c r="AD10">
        <f t="shared" si="1"/>
        <v>28.487685722777936</v>
      </c>
      <c r="AE10">
        <f>'IDT-1'!D10</f>
        <v>0</v>
      </c>
      <c r="AF10" s="26"/>
      <c r="AG10">
        <f t="shared" si="2"/>
        <v>28.487685722777936</v>
      </c>
      <c r="AI10" s="75">
        <f>PXIL!L10</f>
        <v>0</v>
      </c>
      <c r="AJ10" s="75">
        <f>PXIL!R10</f>
        <v>0</v>
      </c>
      <c r="AK10" s="75">
        <f>RTM_IEX!L10</f>
        <v>13.54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2.110603029436982</v>
      </c>
      <c r="I11">
        <f>Bawana_NG!R11</f>
        <v>5.8202651286179528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0.25291963979088344</v>
      </c>
      <c r="AD11">
        <f t="shared" si="1"/>
        <v>28.487948518264052</v>
      </c>
      <c r="AE11">
        <f>'IDT-1'!D11</f>
        <v>0</v>
      </c>
      <c r="AF11" s="26"/>
      <c r="AG11">
        <f t="shared" si="2"/>
        <v>28.487948518264052</v>
      </c>
      <c r="AI11" s="75">
        <f>PXIL!L11</f>
        <v>0</v>
      </c>
      <c r="AJ11" s="75">
        <f>PXIL!R11</f>
        <v>0</v>
      </c>
      <c r="AK11" s="75">
        <f>RTM_IEX!L11</f>
        <v>13.54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2.110603029436982</v>
      </c>
      <c r="I12">
        <f>Bawana_NG!R12</f>
        <v>5.8202651286179528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0.25291963979088344</v>
      </c>
      <c r="AD12">
        <f t="shared" si="1"/>
        <v>28.487948518264052</v>
      </c>
      <c r="AE12">
        <f>'IDT-1'!D12</f>
        <v>0</v>
      </c>
      <c r="AF12" s="26"/>
      <c r="AG12">
        <f t="shared" si="2"/>
        <v>28.487948518264052</v>
      </c>
      <c r="AI12" s="75">
        <f>PXIL!L12</f>
        <v>0</v>
      </c>
      <c r="AJ12" s="75">
        <f>PXIL!R12</f>
        <v>0</v>
      </c>
      <c r="AK12" s="75">
        <f>RTM_IEX!L12</f>
        <v>13.54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2.110603029436982</v>
      </c>
      <c r="I13">
        <f>Bawana_NG!R13</f>
        <v>5.8202651286179528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0.29551163979088346</v>
      </c>
      <c r="AD13">
        <f t="shared" si="1"/>
        <v>33.285356518264052</v>
      </c>
      <c r="AE13">
        <f>'IDT-1'!D13</f>
        <v>0</v>
      </c>
      <c r="AF13" s="26"/>
      <c r="AG13">
        <f t="shared" si="2"/>
        <v>33.285356518264052</v>
      </c>
      <c r="AI13" s="75">
        <f>PXIL!L13</f>
        <v>0</v>
      </c>
      <c r="AJ13" s="75">
        <f>PXIL!R13</f>
        <v>0</v>
      </c>
      <c r="AK13" s="75">
        <f>RTM_IEX!L13</f>
        <v>18.38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2.110603029436982</v>
      </c>
      <c r="I14">
        <f>Bawana_NG!R14</f>
        <v>5.8202651286179528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0.21886363979088344</v>
      </c>
      <c r="AD14">
        <f t="shared" si="1"/>
        <v>24.65200451826405</v>
      </c>
      <c r="AE14">
        <f>'IDT-1'!D14</f>
        <v>0</v>
      </c>
      <c r="AF14" s="26"/>
      <c r="AG14">
        <f t="shared" si="2"/>
        <v>24.65200451826405</v>
      </c>
      <c r="AI14" s="75">
        <f>PXIL!L14</f>
        <v>0</v>
      </c>
      <c r="AJ14" s="75">
        <f>PXIL!R14</f>
        <v>0</v>
      </c>
      <c r="AK14" s="75">
        <f>RTM_IEX!L14</f>
        <v>9.67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2.110603029436982</v>
      </c>
      <c r="I15">
        <f>Bawana_NG!R15</f>
        <v>5.8202651286179528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0.24447163979088343</v>
      </c>
      <c r="AD15">
        <f t="shared" si="1"/>
        <v>27.536396518264052</v>
      </c>
      <c r="AE15">
        <f>'IDT-1'!D15</f>
        <v>0</v>
      </c>
      <c r="AF15" s="26"/>
      <c r="AG15">
        <f t="shared" si="2"/>
        <v>27.536396518264052</v>
      </c>
      <c r="AI15" s="75">
        <f>PXIL!L15</f>
        <v>0</v>
      </c>
      <c r="AJ15" s="75">
        <f>PXIL!R15</f>
        <v>0</v>
      </c>
      <c r="AK15" s="75">
        <f>RTM_IEX!L15</f>
        <v>12.58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2.110603029436982</v>
      </c>
      <c r="I16">
        <f>Bawana_NG!R16</f>
        <v>5.8202651286179528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0.24447163979088343</v>
      </c>
      <c r="AD16">
        <f t="shared" si="1"/>
        <v>27.536396518264052</v>
      </c>
      <c r="AE16">
        <f>'IDT-1'!D16</f>
        <v>0</v>
      </c>
      <c r="AF16" s="26"/>
      <c r="AG16">
        <f t="shared" si="2"/>
        <v>27.536396518264052</v>
      </c>
      <c r="AI16" s="75">
        <f>PXIL!L16</f>
        <v>0</v>
      </c>
      <c r="AJ16" s="75">
        <f>PXIL!R16</f>
        <v>0</v>
      </c>
      <c r="AK16" s="75">
        <f>RTM_IEX!L16</f>
        <v>12.58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2.110603029436982</v>
      </c>
      <c r="I17">
        <f>Bawana_NG!R17</f>
        <v>5.8202678448156853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0.24447166369342349</v>
      </c>
      <c r="AD17">
        <f t="shared" si="1"/>
        <v>27.536399210559242</v>
      </c>
      <c r="AE17">
        <f>'IDT-1'!D17</f>
        <v>0</v>
      </c>
      <c r="AF17" s="26"/>
      <c r="AG17">
        <f t="shared" si="2"/>
        <v>27.536399210559242</v>
      </c>
      <c r="AI17" s="75">
        <f>PXIL!L17</f>
        <v>0</v>
      </c>
      <c r="AJ17" s="75">
        <f>PXIL!R17</f>
        <v>0</v>
      </c>
      <c r="AK17" s="75">
        <f>RTM_IEX!L17</f>
        <v>12.58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2.110603029436982</v>
      </c>
      <c r="I18">
        <f>Bawana_NG!R18</f>
        <v>5.8202678448156853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0.24447166369342349</v>
      </c>
      <c r="AD18">
        <f t="shared" si="1"/>
        <v>27.536399210559242</v>
      </c>
      <c r="AE18">
        <f>'IDT-1'!D18</f>
        <v>0</v>
      </c>
      <c r="AF18" s="26"/>
      <c r="AG18">
        <f t="shared" si="2"/>
        <v>27.536399210559242</v>
      </c>
      <c r="AI18" s="75">
        <f>PXIL!L18</f>
        <v>0</v>
      </c>
      <c r="AJ18" s="75">
        <f>PXIL!R18</f>
        <v>0</v>
      </c>
      <c r="AK18" s="75">
        <f>RTM_IEX!L18</f>
        <v>12.58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2.110603029436982</v>
      </c>
      <c r="I19">
        <f>Bawana_NG!R19</f>
        <v>5.8202678448156853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0.29128766369342346</v>
      </c>
      <c r="AD19">
        <f t="shared" si="1"/>
        <v>32.809583210559239</v>
      </c>
      <c r="AE19">
        <f>'IDT-1'!D19</f>
        <v>0</v>
      </c>
      <c r="AF19" s="26"/>
      <c r="AG19">
        <f t="shared" si="2"/>
        <v>32.809583210559239</v>
      </c>
      <c r="AI19" s="75">
        <f>PXIL!L19</f>
        <v>0</v>
      </c>
      <c r="AJ19" s="75">
        <f>PXIL!R19</f>
        <v>0</v>
      </c>
      <c r="AK19" s="75">
        <f>RTM_IEX!L19</f>
        <v>17.899999999999999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2.110603029436982</v>
      </c>
      <c r="I20">
        <f>Bawana_NG!R20</f>
        <v>5.8202678448156853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0.21886366369342347</v>
      </c>
      <c r="AD20">
        <f t="shared" si="1"/>
        <v>24.652007210559244</v>
      </c>
      <c r="AE20">
        <f>'IDT-1'!D20</f>
        <v>0</v>
      </c>
      <c r="AF20" s="26"/>
      <c r="AG20">
        <f t="shared" si="2"/>
        <v>24.652007210559244</v>
      </c>
      <c r="AI20" s="75">
        <f>PXIL!L20</f>
        <v>0</v>
      </c>
      <c r="AJ20" s="75">
        <f>PXIL!R20</f>
        <v>0</v>
      </c>
      <c r="AK20" s="75">
        <f>RTM_IEX!L20</f>
        <v>9.67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2.110603029436982</v>
      </c>
      <c r="I21">
        <f>Bawana_NG!R21</f>
        <v>5.8202678448156853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0.24015966369342345</v>
      </c>
      <c r="AD21">
        <f t="shared" si="1"/>
        <v>27.050711210559246</v>
      </c>
      <c r="AE21">
        <f>'IDT-1'!D21</f>
        <v>0</v>
      </c>
      <c r="AF21" s="26"/>
      <c r="AG21">
        <f t="shared" si="2"/>
        <v>27.050711210559246</v>
      </c>
      <c r="AI21" s="75">
        <f>PXIL!L21</f>
        <v>0</v>
      </c>
      <c r="AJ21" s="75">
        <f>PXIL!R21</f>
        <v>0</v>
      </c>
      <c r="AK21" s="75">
        <f>RTM_IEX!L21</f>
        <v>12.09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2.110603029436982</v>
      </c>
      <c r="I22">
        <f>Bawana_NG!R22</f>
        <v>5.8202678448156853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0.24015966369342345</v>
      </c>
      <c r="AD22">
        <f t="shared" si="1"/>
        <v>27.050711210559246</v>
      </c>
      <c r="AE22">
        <f>'IDT-1'!D22</f>
        <v>0</v>
      </c>
      <c r="AF22" s="26"/>
      <c r="AG22">
        <f t="shared" si="2"/>
        <v>27.050711210559246</v>
      </c>
      <c r="AI22" s="75">
        <f>PXIL!L22</f>
        <v>0</v>
      </c>
      <c r="AJ22" s="75">
        <f>PXIL!R22</f>
        <v>0</v>
      </c>
      <c r="AK22" s="75">
        <f>RTM_IEX!L22</f>
        <v>12.09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2.110603029436982</v>
      </c>
      <c r="I23">
        <f>Bawana_NG!R23</f>
        <v>5.8202678448156853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0.24015966369342345</v>
      </c>
      <c r="AD23">
        <f t="shared" si="1"/>
        <v>27.050711210559246</v>
      </c>
      <c r="AE23">
        <f>'IDT-1'!D23</f>
        <v>0</v>
      </c>
      <c r="AF23" s="26"/>
      <c r="AG23">
        <f t="shared" si="2"/>
        <v>27.050711210559246</v>
      </c>
      <c r="AI23" s="75">
        <f>PXIL!L23</f>
        <v>0</v>
      </c>
      <c r="AJ23" s="75">
        <f>PXIL!R23</f>
        <v>0</v>
      </c>
      <c r="AK23" s="75">
        <f>RTM_IEX!L23</f>
        <v>12.09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2.110603029436982</v>
      </c>
      <c r="I24">
        <f>Bawana_NG!R24</f>
        <v>5.8202678448156853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0.24015966369342345</v>
      </c>
      <c r="AD24">
        <f t="shared" si="1"/>
        <v>27.050711210559246</v>
      </c>
      <c r="AE24">
        <f>'IDT-1'!D24</f>
        <v>0</v>
      </c>
      <c r="AF24" s="26"/>
      <c r="AG24">
        <f t="shared" si="2"/>
        <v>27.050711210559246</v>
      </c>
      <c r="AI24" s="75">
        <f>PXIL!L24</f>
        <v>0</v>
      </c>
      <c r="AJ24" s="75">
        <f>PXIL!R24</f>
        <v>0</v>
      </c>
      <c r="AK24" s="75">
        <f>RTM_IEX!L24</f>
        <v>12.09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2.110603029436982</v>
      </c>
      <c r="I25">
        <f>Bawana_NG!R25</f>
        <v>5.8202678448156853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0.28697566369342348</v>
      </c>
      <c r="AD25">
        <f t="shared" si="1"/>
        <v>32.323895210559243</v>
      </c>
      <c r="AE25">
        <f>'IDT-1'!D25</f>
        <v>0</v>
      </c>
      <c r="AF25" s="26"/>
      <c r="AG25">
        <f t="shared" si="2"/>
        <v>32.323895210559243</v>
      </c>
      <c r="AI25" s="75">
        <f>PXIL!L25</f>
        <v>0</v>
      </c>
      <c r="AJ25" s="75">
        <f>PXIL!R25</f>
        <v>0</v>
      </c>
      <c r="AK25" s="75">
        <f>RTM_IEX!L25</f>
        <v>17.41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2.110603029436982</v>
      </c>
      <c r="I26">
        <f>Bawana_NG!R26</f>
        <v>5.8202678448156853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0.21463966369342347</v>
      </c>
      <c r="AD26">
        <f t="shared" si="1"/>
        <v>24.176231210559244</v>
      </c>
      <c r="AE26">
        <f>'IDT-1'!D26</f>
        <v>0</v>
      </c>
      <c r="AF26" s="26"/>
      <c r="AG26">
        <f t="shared" si="2"/>
        <v>24.176231210559244</v>
      </c>
      <c r="AI26" s="75">
        <f>PXIL!L26</f>
        <v>0</v>
      </c>
      <c r="AJ26" s="75">
        <f>PXIL!R26</f>
        <v>0</v>
      </c>
      <c r="AK26" s="75">
        <f>RTM_IEX!L26</f>
        <v>9.19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2.110603029436982</v>
      </c>
      <c r="I27">
        <f>Bawana_NG!R27</f>
        <v>5.8202678448156853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0.24015966369342345</v>
      </c>
      <c r="AD27">
        <f t="shared" si="1"/>
        <v>27.050711210559246</v>
      </c>
      <c r="AE27">
        <f>'IDT-1'!D27</f>
        <v>0</v>
      </c>
      <c r="AF27" s="26"/>
      <c r="AG27">
        <f t="shared" si="2"/>
        <v>27.050711210559246</v>
      </c>
      <c r="AI27" s="75">
        <f>PXIL!L27</f>
        <v>0</v>
      </c>
      <c r="AJ27" s="75">
        <f>PXIL!R27</f>
        <v>0</v>
      </c>
      <c r="AK27" s="75">
        <f>RTM_IEX!L27</f>
        <v>12.09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2.110603029436982</v>
      </c>
      <c r="I28">
        <f>Bawana_NG!R28</f>
        <v>5.8202678448156853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0.24015966369342345</v>
      </c>
      <c r="AD28">
        <f t="shared" si="1"/>
        <v>27.050711210559246</v>
      </c>
      <c r="AE28">
        <f>'IDT-1'!D28</f>
        <v>0</v>
      </c>
      <c r="AF28" s="26"/>
      <c r="AG28">
        <f t="shared" si="2"/>
        <v>27.050711210559246</v>
      </c>
      <c r="AI28" s="75">
        <f>PXIL!L28</f>
        <v>0</v>
      </c>
      <c r="AJ28" s="75">
        <f>PXIL!R28</f>
        <v>0</v>
      </c>
      <c r="AK28" s="75">
        <f>RTM_IEX!L28</f>
        <v>12.09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2.110603029436982</v>
      </c>
      <c r="I29">
        <f>Bawana_NG!R29</f>
        <v>5.8202678448156853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0.24015966369342345</v>
      </c>
      <c r="AD29">
        <f t="shared" si="1"/>
        <v>27.050711210559246</v>
      </c>
      <c r="AE29">
        <f>'IDT-1'!D29</f>
        <v>0</v>
      </c>
      <c r="AF29" s="26"/>
      <c r="AG29">
        <f t="shared" si="2"/>
        <v>27.050711210559246</v>
      </c>
      <c r="AI29" s="75">
        <f>PXIL!L29</f>
        <v>0</v>
      </c>
      <c r="AJ29" s="75">
        <f>PXIL!R29</f>
        <v>0</v>
      </c>
      <c r="AK29" s="75">
        <f>RTM_IEX!L29</f>
        <v>12.09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2.110603029436982</v>
      </c>
      <c r="I30">
        <f>Bawana_NG!R30</f>
        <v>5.8202678448156853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0.24015966369342345</v>
      </c>
      <c r="AD30">
        <f t="shared" si="1"/>
        <v>27.050711210559246</v>
      </c>
      <c r="AE30">
        <f>'IDT-1'!D30</f>
        <v>0</v>
      </c>
      <c r="AF30" s="26"/>
      <c r="AG30">
        <f t="shared" si="2"/>
        <v>27.050711210559246</v>
      </c>
      <c r="AI30" s="75">
        <f>PXIL!L30</f>
        <v>0</v>
      </c>
      <c r="AJ30" s="75">
        <f>PXIL!R30</f>
        <v>0</v>
      </c>
      <c r="AK30" s="75">
        <f>RTM_IEX!L30</f>
        <v>12.09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2.110603029436982</v>
      </c>
      <c r="I31">
        <f>Bawana_NG!R31</f>
        <v>5.8202678448156853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0.3125836636934235</v>
      </c>
      <c r="AD31">
        <f t="shared" si="1"/>
        <v>35.208287210559241</v>
      </c>
      <c r="AE31">
        <f>'IDT-1'!D31</f>
        <v>0</v>
      </c>
      <c r="AF31" s="26"/>
      <c r="AG31">
        <f t="shared" si="2"/>
        <v>35.208287210559241</v>
      </c>
      <c r="AI31" s="75">
        <f>PXIL!L31</f>
        <v>0</v>
      </c>
      <c r="AJ31" s="75">
        <f>PXIL!R31</f>
        <v>0</v>
      </c>
      <c r="AK31" s="75">
        <f>RTM_IEX!L31</f>
        <v>20.32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2.110603029436982</v>
      </c>
      <c r="I32">
        <f>Bawana_NG!R32</f>
        <v>5.8202678448156853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0.21886366369342347</v>
      </c>
      <c r="AD32">
        <f t="shared" si="1"/>
        <v>24.652007210559244</v>
      </c>
      <c r="AE32">
        <f>'IDT-1'!D32</f>
        <v>0</v>
      </c>
      <c r="AF32" s="26"/>
      <c r="AG32">
        <f t="shared" si="2"/>
        <v>24.652007210559244</v>
      </c>
      <c r="AI32" s="75">
        <f>PXIL!L32</f>
        <v>0</v>
      </c>
      <c r="AJ32" s="75">
        <f>PXIL!R32</f>
        <v>0</v>
      </c>
      <c r="AK32" s="75">
        <f>RTM_IEX!L32</f>
        <v>9.67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2.110603029436982</v>
      </c>
      <c r="I33">
        <f>Bawana_NG!R33</f>
        <v>5.8202678448156853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0.22739966369342346</v>
      </c>
      <c r="AD33">
        <f t="shared" si="1"/>
        <v>25.613471210559243</v>
      </c>
      <c r="AE33">
        <f>'IDT-1'!D33</f>
        <v>0</v>
      </c>
      <c r="AF33" s="26"/>
      <c r="AG33">
        <f t="shared" si="2"/>
        <v>25.613471210559243</v>
      </c>
      <c r="AI33" s="75">
        <f>PXIL!L33</f>
        <v>0</v>
      </c>
      <c r="AJ33" s="75">
        <f>PXIL!R33</f>
        <v>0</v>
      </c>
      <c r="AK33" s="75">
        <f>RTM_IEX!L33</f>
        <v>10.64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2.110603029436982</v>
      </c>
      <c r="I34">
        <f>Bawana_NG!R34</f>
        <v>5.8202678448156853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0.22739966369342346</v>
      </c>
      <c r="AD34">
        <f t="shared" si="1"/>
        <v>25.613471210559243</v>
      </c>
      <c r="AE34">
        <f>'IDT-1'!D34</f>
        <v>0</v>
      </c>
      <c r="AF34" s="26"/>
      <c r="AG34">
        <f t="shared" si="2"/>
        <v>25.613471210559243</v>
      </c>
      <c r="AI34" s="75">
        <f>PXIL!L34</f>
        <v>0</v>
      </c>
      <c r="AJ34" s="75">
        <f>PXIL!R34</f>
        <v>0</v>
      </c>
      <c r="AK34" s="75">
        <f>RTM_IEX!L34</f>
        <v>10.64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2.110603029436982</v>
      </c>
      <c r="I35">
        <f>Bawana_NG!R35</f>
        <v>5.8202678448156853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0.21041566369342346</v>
      </c>
      <c r="AD35">
        <f t="shared" si="1"/>
        <v>23.700455210559241</v>
      </c>
      <c r="AE35">
        <f>'IDT-1'!D35</f>
        <v>0</v>
      </c>
      <c r="AF35" s="26"/>
      <c r="AG35">
        <f t="shared" si="2"/>
        <v>23.700455210559241</v>
      </c>
      <c r="AI35" s="75">
        <f>PXIL!L35</f>
        <v>0</v>
      </c>
      <c r="AJ35" s="75">
        <f>PXIL!R35</f>
        <v>0</v>
      </c>
      <c r="AK35" s="75">
        <f>RTM_IEX!L35</f>
        <v>8.7100000000000009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2.110603029436982</v>
      </c>
      <c r="I36">
        <f>Bawana_NG!R36</f>
        <v>5.8202678448156853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0.21041566369342346</v>
      </c>
      <c r="AD36">
        <f t="shared" si="1"/>
        <v>23.700455210559241</v>
      </c>
      <c r="AE36">
        <f>'IDT-1'!D36</f>
        <v>0</v>
      </c>
      <c r="AF36" s="26"/>
      <c r="AG36">
        <f t="shared" si="2"/>
        <v>23.700455210559241</v>
      </c>
      <c r="AI36" s="75">
        <f>PXIL!L36</f>
        <v>0</v>
      </c>
      <c r="AJ36" s="75">
        <f>PXIL!R36</f>
        <v>0</v>
      </c>
      <c r="AK36" s="75">
        <f>RTM_IEX!L36</f>
        <v>8.7100000000000009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2.110603029436982</v>
      </c>
      <c r="I37">
        <f>Bawana_NG!R37</f>
        <v>5.8202678448156853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0.26145566369342343</v>
      </c>
      <c r="AD37">
        <f t="shared" si="1"/>
        <v>29.449415210559245</v>
      </c>
      <c r="AE37">
        <f>'IDT-1'!D37</f>
        <v>0</v>
      </c>
      <c r="AF37" s="26"/>
      <c r="AG37">
        <f t="shared" si="2"/>
        <v>29.449415210559245</v>
      </c>
      <c r="AI37" s="75">
        <f>PXIL!L37</f>
        <v>0</v>
      </c>
      <c r="AJ37" s="75">
        <f>PXIL!R37</f>
        <v>0</v>
      </c>
      <c r="AK37" s="75">
        <f>RTM_IEX!L37</f>
        <v>14.51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2.110603029436982</v>
      </c>
      <c r="I38">
        <f>Bawana_NG!R38</f>
        <v>5.8202678448156853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0.18480766369342347</v>
      </c>
      <c r="AD38">
        <f t="shared" si="1"/>
        <v>20.816063210559243</v>
      </c>
      <c r="AE38">
        <f>'IDT-1'!D38</f>
        <v>0</v>
      </c>
      <c r="AF38" s="26"/>
      <c r="AG38">
        <f t="shared" si="2"/>
        <v>20.816063210559243</v>
      </c>
      <c r="AI38" s="75">
        <f>PXIL!L38</f>
        <v>0</v>
      </c>
      <c r="AJ38" s="75">
        <f>PXIL!R38</f>
        <v>0</v>
      </c>
      <c r="AK38" s="75">
        <f>RTM_IEX!L38</f>
        <v>5.8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2.110603029436982</v>
      </c>
      <c r="I39">
        <f>Bawana_NG!R39</f>
        <v>5.8202678448156853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0.20610366369342348</v>
      </c>
      <c r="AD39">
        <f t="shared" si="1"/>
        <v>23.214767210559245</v>
      </c>
      <c r="AE39">
        <f>'IDT-1'!D39</f>
        <v>0</v>
      </c>
      <c r="AF39" s="26"/>
      <c r="AG39">
        <f t="shared" si="2"/>
        <v>23.214767210559245</v>
      </c>
      <c r="AI39" s="75">
        <f>PXIL!L39</f>
        <v>0</v>
      </c>
      <c r="AJ39" s="75">
        <f>PXIL!R39</f>
        <v>0</v>
      </c>
      <c r="AK39" s="75">
        <f>RTM_IEX!L39</f>
        <v>8.2200000000000006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2.110603029436982</v>
      </c>
      <c r="I40">
        <f>Bawana_NG!R40</f>
        <v>5.8202678448156853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0.20610366369342348</v>
      </c>
      <c r="AD40">
        <f t="shared" si="1"/>
        <v>23.214767210559245</v>
      </c>
      <c r="AE40">
        <f>'IDT-1'!D40</f>
        <v>0</v>
      </c>
      <c r="AF40" s="26"/>
      <c r="AG40">
        <f t="shared" si="2"/>
        <v>23.214767210559245</v>
      </c>
      <c r="AI40" s="75">
        <f>PXIL!L40</f>
        <v>0</v>
      </c>
      <c r="AJ40" s="75">
        <f>PXIL!R40</f>
        <v>0</v>
      </c>
      <c r="AK40" s="75">
        <f>RTM_IEX!L40</f>
        <v>8.2200000000000006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2.110603029436982</v>
      </c>
      <c r="I41">
        <f>Bawana_NG!R41</f>
        <v>5.8202678448156853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0.20610366369342348</v>
      </c>
      <c r="AD41">
        <f t="shared" si="1"/>
        <v>23.214767210559245</v>
      </c>
      <c r="AE41">
        <f>'IDT-1'!D41</f>
        <v>0</v>
      </c>
      <c r="AF41" s="26"/>
      <c r="AG41">
        <f t="shared" si="2"/>
        <v>23.214767210559245</v>
      </c>
      <c r="AI41" s="75">
        <f>PXIL!L41</f>
        <v>0</v>
      </c>
      <c r="AJ41" s="75">
        <f>PXIL!R41</f>
        <v>0</v>
      </c>
      <c r="AK41" s="75">
        <f>RTM_IEX!L41</f>
        <v>8.2200000000000006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2.110603029436982</v>
      </c>
      <c r="I42">
        <f>Bawana_NG!R42</f>
        <v>5.8202678448156853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0.20610366369342348</v>
      </c>
      <c r="AD42">
        <f t="shared" si="1"/>
        <v>23.214767210559245</v>
      </c>
      <c r="AE42">
        <f>'IDT-1'!D42</f>
        <v>0</v>
      </c>
      <c r="AF42" s="26"/>
      <c r="AG42">
        <f t="shared" si="2"/>
        <v>23.214767210559245</v>
      </c>
      <c r="AI42" s="75">
        <f>PXIL!L42</f>
        <v>0</v>
      </c>
      <c r="AJ42" s="75">
        <f>PXIL!R42</f>
        <v>0</v>
      </c>
      <c r="AK42" s="75">
        <f>RTM_IEX!L42</f>
        <v>8.2200000000000006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0</v>
      </c>
      <c r="I43">
        <f>Bawana_NG!R43</f>
        <v>5.8202678448156853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0.25995435703437803</v>
      </c>
      <c r="AD43">
        <f t="shared" si="1"/>
        <v>29.280313487781306</v>
      </c>
      <c r="AE43">
        <f>'IDT-1'!D43</f>
        <v>0</v>
      </c>
      <c r="AF43" s="26"/>
      <c r="AG43">
        <f t="shared" si="2"/>
        <v>29.280313487781306</v>
      </c>
      <c r="AI43" s="75">
        <f>PXIL!L43</f>
        <v>0</v>
      </c>
      <c r="AJ43" s="75">
        <f>PXIL!R43</f>
        <v>0</v>
      </c>
      <c r="AK43" s="75">
        <f>RTM_IEX!L43</f>
        <v>16.45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5.8202678448156853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0.18330635703437803</v>
      </c>
      <c r="AD44">
        <f t="shared" si="1"/>
        <v>20.646961487781308</v>
      </c>
      <c r="AE44">
        <f>'IDT-1'!D44</f>
        <v>0</v>
      </c>
      <c r="AF44" s="26"/>
      <c r="AG44">
        <f t="shared" si="2"/>
        <v>20.646961487781308</v>
      </c>
      <c r="AI44" s="75">
        <f>PXIL!L44</f>
        <v>0</v>
      </c>
      <c r="AJ44" s="75">
        <f>PXIL!R44</f>
        <v>0</v>
      </c>
      <c r="AK44" s="75">
        <f>RTM_IEX!L44</f>
        <v>7.74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2.110603029436982</v>
      </c>
      <c r="I45">
        <f>Bawana_NG!R45</f>
        <v>5.8202678448156853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0.21463966369342347</v>
      </c>
      <c r="AD45">
        <f t="shared" si="1"/>
        <v>24.176231210559244</v>
      </c>
      <c r="AE45">
        <f>'IDT-1'!D45</f>
        <v>0</v>
      </c>
      <c r="AF45" s="26"/>
      <c r="AG45">
        <f t="shared" si="2"/>
        <v>24.176231210559244</v>
      </c>
      <c r="AI45" s="75">
        <f>PXIL!L45</f>
        <v>0</v>
      </c>
      <c r="AJ45" s="75">
        <f>PXIL!R45</f>
        <v>0</v>
      </c>
      <c r="AK45" s="75">
        <f>RTM_IEX!L45</f>
        <v>9.19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2.110603029436982</v>
      </c>
      <c r="I46">
        <f>Bawana_NG!R46</f>
        <v>5.8202678448156853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0.21463966369342347</v>
      </c>
      <c r="AD46">
        <f t="shared" si="1"/>
        <v>24.176231210559244</v>
      </c>
      <c r="AE46">
        <f>'IDT-1'!D46</f>
        <v>0</v>
      </c>
      <c r="AF46" s="26"/>
      <c r="AG46">
        <f t="shared" si="2"/>
        <v>24.176231210559244</v>
      </c>
      <c r="AI46" s="75">
        <f>PXIL!L46</f>
        <v>0</v>
      </c>
      <c r="AJ46" s="75">
        <f>PXIL!R46</f>
        <v>0</v>
      </c>
      <c r="AK46" s="75">
        <f>RTM_IEX!L46</f>
        <v>9.19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2.110603029436982</v>
      </c>
      <c r="I47">
        <f>Bawana_NG!R47</f>
        <v>5.8202678448156853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0.20187966369342347</v>
      </c>
      <c r="AD47">
        <f t="shared" si="1"/>
        <v>22.738991210559245</v>
      </c>
      <c r="AE47">
        <f>'IDT-1'!D47</f>
        <v>0</v>
      </c>
      <c r="AF47" s="26"/>
      <c r="AG47">
        <f t="shared" si="2"/>
        <v>22.738991210559245</v>
      </c>
      <c r="AI47" s="75">
        <f>PXIL!L47</f>
        <v>0</v>
      </c>
      <c r="AJ47" s="75">
        <f>PXIL!R47</f>
        <v>0</v>
      </c>
      <c r="AK47" s="75">
        <f>RTM_IEX!L47</f>
        <v>7.74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2.110603029436982</v>
      </c>
      <c r="I48">
        <f>Bawana_NG!R48</f>
        <v>5.8202678448156853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0.20187966369342347</v>
      </c>
      <c r="AD48">
        <f t="shared" si="1"/>
        <v>22.738991210559245</v>
      </c>
      <c r="AE48">
        <f>'IDT-1'!D48</f>
        <v>0</v>
      </c>
      <c r="AF48" s="26"/>
      <c r="AG48">
        <f t="shared" si="2"/>
        <v>22.738991210559245</v>
      </c>
      <c r="AI48" s="75">
        <f>PXIL!L48</f>
        <v>0</v>
      </c>
      <c r="AJ48" s="75">
        <f>PXIL!R48</f>
        <v>0</v>
      </c>
      <c r="AK48" s="75">
        <f>RTM_IEX!L48</f>
        <v>7.74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</v>
      </c>
      <c r="I49">
        <f>Bawana_NG!R49</f>
        <v>5.8202678448156853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0.26840235703437804</v>
      </c>
      <c r="AD49">
        <f t="shared" si="1"/>
        <v>30.231865487781306</v>
      </c>
      <c r="AE49">
        <f>'IDT-1'!D49</f>
        <v>0</v>
      </c>
      <c r="AF49" s="26"/>
      <c r="AG49">
        <f t="shared" si="2"/>
        <v>30.231865487781306</v>
      </c>
      <c r="AI49" s="75">
        <f>PXIL!L49</f>
        <v>0</v>
      </c>
      <c r="AJ49" s="75">
        <f>PXIL!R49</f>
        <v>0</v>
      </c>
      <c r="AK49" s="75">
        <f>RTM_IEX!L49</f>
        <v>17.41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5.8202678448156853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0.17054635703437804</v>
      </c>
      <c r="AD50">
        <f t="shared" si="1"/>
        <v>19.209721487781305</v>
      </c>
      <c r="AE50">
        <f>'IDT-1'!D50</f>
        <v>0</v>
      </c>
      <c r="AF50" s="26"/>
      <c r="AG50">
        <f t="shared" si="2"/>
        <v>19.209721487781305</v>
      </c>
      <c r="AI50" s="75">
        <f>PXIL!L50</f>
        <v>0</v>
      </c>
      <c r="AJ50" s="75">
        <f>PXIL!R50</f>
        <v>0</v>
      </c>
      <c r="AK50" s="75">
        <f>RTM_IEX!L50</f>
        <v>6.29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5.8202678448156853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0.19184235703437805</v>
      </c>
      <c r="AD51">
        <f t="shared" si="1"/>
        <v>21.608425487781307</v>
      </c>
      <c r="AE51">
        <f>'IDT-1'!D51</f>
        <v>0</v>
      </c>
      <c r="AF51" s="26"/>
      <c r="AG51">
        <f t="shared" si="2"/>
        <v>21.608425487781307</v>
      </c>
      <c r="AI51" s="75">
        <f>PXIL!L51</f>
        <v>0</v>
      </c>
      <c r="AJ51" s="75">
        <f>PXIL!R51</f>
        <v>0</v>
      </c>
      <c r="AK51" s="75">
        <f>RTM_IEX!L51</f>
        <v>8.7100000000000009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5.8202678448156853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0.19184235703437805</v>
      </c>
      <c r="AD52">
        <f t="shared" si="1"/>
        <v>21.608425487781307</v>
      </c>
      <c r="AE52">
        <f>'IDT-1'!D52</f>
        <v>0</v>
      </c>
      <c r="AF52" s="26"/>
      <c r="AG52">
        <f t="shared" si="2"/>
        <v>21.608425487781307</v>
      </c>
      <c r="AI52" s="75">
        <f>PXIL!L52</f>
        <v>0</v>
      </c>
      <c r="AJ52" s="75">
        <f>PXIL!R52</f>
        <v>0</v>
      </c>
      <c r="AK52" s="75">
        <f>RTM_IEX!L52</f>
        <v>8.7100000000000009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5.8202678448156853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0.19184235703437805</v>
      </c>
      <c r="AD53">
        <f t="shared" si="1"/>
        <v>21.608425487781307</v>
      </c>
      <c r="AE53">
        <f>'IDT-1'!D53</f>
        <v>0</v>
      </c>
      <c r="AF53" s="26"/>
      <c r="AG53">
        <f t="shared" si="2"/>
        <v>21.608425487781307</v>
      </c>
      <c r="AI53" s="75">
        <f>PXIL!L53</f>
        <v>0</v>
      </c>
      <c r="AJ53" s="75">
        <f>PXIL!R53</f>
        <v>0</v>
      </c>
      <c r="AK53" s="75">
        <f>RTM_IEX!L53</f>
        <v>8.7100000000000009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5.8202678448156853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0.19184235703437805</v>
      </c>
      <c r="AD54">
        <f t="shared" si="1"/>
        <v>21.608425487781307</v>
      </c>
      <c r="AE54">
        <f>'IDT-1'!D54</f>
        <v>0</v>
      </c>
      <c r="AF54" s="26"/>
      <c r="AG54">
        <f t="shared" si="2"/>
        <v>21.608425487781307</v>
      </c>
      <c r="AI54" s="75">
        <f>PXIL!L54</f>
        <v>0</v>
      </c>
      <c r="AJ54" s="75">
        <f>PXIL!R54</f>
        <v>0</v>
      </c>
      <c r="AK54" s="75">
        <f>RTM_IEX!L54</f>
        <v>8.7100000000000009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</v>
      </c>
      <c r="I55">
        <f>Bawana_NG!R55</f>
        <v>5.8202678448156853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0.27271435703437802</v>
      </c>
      <c r="AD55">
        <f t="shared" si="1"/>
        <v>30.717553487781306</v>
      </c>
      <c r="AE55">
        <f>'IDT-1'!D55</f>
        <v>0</v>
      </c>
      <c r="AF55" s="26"/>
      <c r="AG55">
        <f t="shared" si="2"/>
        <v>30.717553487781306</v>
      </c>
      <c r="AI55" s="75">
        <f>PXIL!L55</f>
        <v>0</v>
      </c>
      <c r="AJ55" s="75">
        <f>PXIL!R55</f>
        <v>0</v>
      </c>
      <c r="AK55" s="75">
        <f>RTM_IEX!L55</f>
        <v>17.899999999999999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5.8202678448156853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0.19439435703437805</v>
      </c>
      <c r="AD56">
        <f t="shared" si="1"/>
        <v>21.895873487781305</v>
      </c>
      <c r="AE56">
        <f>'IDT-1'!D56</f>
        <v>0</v>
      </c>
      <c r="AF56" s="26"/>
      <c r="AG56">
        <f t="shared" si="2"/>
        <v>21.895873487781305</v>
      </c>
      <c r="AI56" s="75">
        <f>PXIL!L56</f>
        <v>0</v>
      </c>
      <c r="AJ56" s="75">
        <f>PXIL!R56</f>
        <v>0</v>
      </c>
      <c r="AK56" s="75">
        <f>RTM_IEX!L56</f>
        <v>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5.8202678448156853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0.19140235703437805</v>
      </c>
      <c r="AD57">
        <f t="shared" si="1"/>
        <v>21.558865487781308</v>
      </c>
      <c r="AE57">
        <f>'IDT-1'!D57</f>
        <v>0</v>
      </c>
      <c r="AF57" s="26"/>
      <c r="AG57">
        <f t="shared" si="2"/>
        <v>21.558865487781308</v>
      </c>
      <c r="AI57" s="75">
        <f>PXIL!L57</f>
        <v>0</v>
      </c>
      <c r="AJ57" s="75">
        <f>PXIL!R57</f>
        <v>0</v>
      </c>
      <c r="AK57" s="75">
        <f>RTM_IEX!L57</f>
        <v>8.66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5.8202678448156853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0.21736235703437803</v>
      </c>
      <c r="AD58">
        <f t="shared" si="1"/>
        <v>24.482905487781306</v>
      </c>
      <c r="AE58">
        <f>'IDT-1'!D58</f>
        <v>0</v>
      </c>
      <c r="AF58" s="26"/>
      <c r="AG58">
        <f t="shared" si="2"/>
        <v>24.482905487781306</v>
      </c>
      <c r="AI58" s="75">
        <f>PXIL!L58</f>
        <v>0</v>
      </c>
      <c r="AJ58" s="75">
        <f>PXIL!R58</f>
        <v>0</v>
      </c>
      <c r="AK58" s="75">
        <f>RTM_IEX!L58</f>
        <v>11.61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5.8202678448156853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0.21736235703437803</v>
      </c>
      <c r="AD59">
        <f t="shared" si="1"/>
        <v>24.482905487781306</v>
      </c>
      <c r="AE59">
        <f>'IDT-1'!D59</f>
        <v>0</v>
      </c>
      <c r="AF59" s="26"/>
      <c r="AG59">
        <f t="shared" si="2"/>
        <v>24.482905487781306</v>
      </c>
      <c r="AI59" s="75">
        <f>PXIL!L59</f>
        <v>0</v>
      </c>
      <c r="AJ59" s="75">
        <f>PXIL!R59</f>
        <v>0</v>
      </c>
      <c r="AK59" s="75">
        <f>RTM_IEX!L59</f>
        <v>11.61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1.42</v>
      </c>
      <c r="I60">
        <f>Bawana_NG!R60</f>
        <v>5.8202678448156853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0.22985835703437801</v>
      </c>
      <c r="AD60">
        <f t="shared" si="1"/>
        <v>25.890409487781309</v>
      </c>
      <c r="AE60">
        <f>'IDT-1'!D60</f>
        <v>0</v>
      </c>
      <c r="AF60" s="26"/>
      <c r="AG60">
        <f t="shared" si="2"/>
        <v>25.890409487781309</v>
      </c>
      <c r="AI60" s="75">
        <f>PXIL!L60</f>
        <v>0</v>
      </c>
      <c r="AJ60" s="75">
        <f>PXIL!R60</f>
        <v>0</v>
      </c>
      <c r="AK60" s="75">
        <f>RTM_IEX!L60</f>
        <v>11.61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1.42</v>
      </c>
      <c r="I61">
        <f>Bawana_NG!R61</f>
        <v>5.8202678448156853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0.28943435703437803</v>
      </c>
      <c r="AD61">
        <f t="shared" si="1"/>
        <v>32.600833487781301</v>
      </c>
      <c r="AE61">
        <f>'IDT-1'!D61</f>
        <v>0</v>
      </c>
      <c r="AF61" s="26"/>
      <c r="AG61">
        <f t="shared" si="2"/>
        <v>32.600833487781301</v>
      </c>
      <c r="AI61" s="75">
        <f>PXIL!L61</f>
        <v>0</v>
      </c>
      <c r="AJ61" s="75">
        <f>PXIL!R61</f>
        <v>0</v>
      </c>
      <c r="AK61" s="75">
        <f>RTM_IEX!L61</f>
        <v>18.38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1.46</v>
      </c>
      <c r="I62">
        <f>Bawana_NG!R62</f>
        <v>5.8202678448156853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0.20891435703437805</v>
      </c>
      <c r="AD62">
        <f t="shared" si="1"/>
        <v>23.531353487781306</v>
      </c>
      <c r="AE62">
        <f>'IDT-1'!D62</f>
        <v>0</v>
      </c>
      <c r="AF62" s="26"/>
      <c r="AG62">
        <f t="shared" si="2"/>
        <v>23.531353487781306</v>
      </c>
      <c r="AI62" s="75">
        <f>PXIL!L62</f>
        <v>0</v>
      </c>
      <c r="AJ62" s="75">
        <f>PXIL!R62</f>
        <v>0</v>
      </c>
      <c r="AK62" s="75">
        <f>RTM_IEX!L62</f>
        <v>9.19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1.46</v>
      </c>
      <c r="I63">
        <f>Bawana_NG!R63</f>
        <v>5.8202678448156853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0.23021035703437803</v>
      </c>
      <c r="AD63">
        <f t="shared" si="1"/>
        <v>25.930057487781308</v>
      </c>
      <c r="AE63">
        <f>'IDT-1'!D63</f>
        <v>0</v>
      </c>
      <c r="AF63" s="26"/>
      <c r="AG63">
        <f t="shared" si="2"/>
        <v>25.930057487781308</v>
      </c>
      <c r="AI63" s="75">
        <f>PXIL!L63</f>
        <v>0</v>
      </c>
      <c r="AJ63" s="75">
        <f>PXIL!R63</f>
        <v>0</v>
      </c>
      <c r="AK63" s="75">
        <f>RTM_IEX!L63</f>
        <v>11.61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1.46</v>
      </c>
      <c r="I64">
        <f>Bawana_NG!R64</f>
        <v>5.8202678448156853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0.23021035703437803</v>
      </c>
      <c r="AD64">
        <f t="shared" si="1"/>
        <v>25.930057487781308</v>
      </c>
      <c r="AE64">
        <f>'IDT-1'!D64</f>
        <v>0</v>
      </c>
      <c r="AF64" s="26"/>
      <c r="AG64">
        <f t="shared" si="2"/>
        <v>25.930057487781308</v>
      </c>
      <c r="AI64" s="75">
        <f>PXIL!L64</f>
        <v>0</v>
      </c>
      <c r="AJ64" s="75">
        <f>PXIL!R64</f>
        <v>0</v>
      </c>
      <c r="AK64" s="75">
        <f>RTM_IEX!L64</f>
        <v>11.61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1.46</v>
      </c>
      <c r="I65">
        <f>Bawana_NG!R65</f>
        <v>5.8202678448156853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0.23021035703437803</v>
      </c>
      <c r="AD65">
        <f t="shared" si="1"/>
        <v>25.930057487781308</v>
      </c>
      <c r="AE65">
        <f>'IDT-1'!D65</f>
        <v>0</v>
      </c>
      <c r="AF65" s="26"/>
      <c r="AG65">
        <f t="shared" si="2"/>
        <v>25.930057487781308</v>
      </c>
      <c r="AI65" s="75">
        <f>PXIL!L65</f>
        <v>0</v>
      </c>
      <c r="AJ65" s="75">
        <f>PXIL!R65</f>
        <v>0</v>
      </c>
      <c r="AK65" s="75">
        <f>RTM_IEX!L65</f>
        <v>11.61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1.46</v>
      </c>
      <c r="I66">
        <f>Bawana_NG!R66</f>
        <v>5.8202678448156853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0.23021035703437803</v>
      </c>
      <c r="AD66">
        <f t="shared" si="1"/>
        <v>25.930057487781308</v>
      </c>
      <c r="AE66">
        <f>'IDT-1'!D66</f>
        <v>0</v>
      </c>
      <c r="AF66" s="26"/>
      <c r="AG66">
        <f t="shared" si="2"/>
        <v>25.930057487781308</v>
      </c>
      <c r="AI66" s="75">
        <f>PXIL!L66</f>
        <v>0</v>
      </c>
      <c r="AJ66" s="75">
        <f>PXIL!R66</f>
        <v>0</v>
      </c>
      <c r="AK66" s="75">
        <f>RTM_IEX!L66</f>
        <v>11.61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1.46</v>
      </c>
      <c r="I67">
        <f>Bawana_NG!R67</f>
        <v>5.8202678448156853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0.29401035703437806</v>
      </c>
      <c r="AD67">
        <f t="shared" si="1"/>
        <v>33.116257487781304</v>
      </c>
      <c r="AE67">
        <f>'IDT-1'!D67</f>
        <v>0</v>
      </c>
      <c r="AF67" s="26"/>
      <c r="AG67">
        <f t="shared" si="2"/>
        <v>33.116257487781304</v>
      </c>
      <c r="AI67" s="75">
        <f>PXIL!L67</f>
        <v>0</v>
      </c>
      <c r="AJ67" s="75">
        <f>PXIL!R67</f>
        <v>0</v>
      </c>
      <c r="AK67" s="75">
        <f>RTM_IEX!L67</f>
        <v>18.86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1.79</v>
      </c>
      <c r="I68">
        <f>Bawana_NG!R68</f>
        <v>5.8202678448156853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0.220354357034378</v>
      </c>
      <c r="AD68">
        <f t="shared" ref="AD68:AD98" si="4">SUM(B68:AB68,AI68:AR68)-AC68</f>
        <v>24.819913487781307</v>
      </c>
      <c r="AE68">
        <f>'IDT-1'!D68</f>
        <v>0</v>
      </c>
      <c r="AF68" s="26"/>
      <c r="AG68">
        <f t="shared" ref="AG68:AG98" si="5">SUM(AD68:AF68)</f>
        <v>24.819913487781307</v>
      </c>
      <c r="AI68" s="75">
        <f>PXIL!L68</f>
        <v>0</v>
      </c>
      <c r="AJ68" s="75">
        <f>PXIL!R68</f>
        <v>0</v>
      </c>
      <c r="AK68" s="75">
        <f>RTM_IEX!L68</f>
        <v>10.16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1.79</v>
      </c>
      <c r="I69">
        <f>Bawana_NG!R69</f>
        <v>5.8202678448156853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0.24165035703437804</v>
      </c>
      <c r="AD69">
        <f t="shared" si="4"/>
        <v>27.218617487781305</v>
      </c>
      <c r="AE69">
        <f>'IDT-1'!D69</f>
        <v>0</v>
      </c>
      <c r="AF69" s="26"/>
      <c r="AG69">
        <f t="shared" si="5"/>
        <v>27.218617487781305</v>
      </c>
      <c r="AI69" s="75">
        <f>PXIL!L69</f>
        <v>0</v>
      </c>
      <c r="AJ69" s="75">
        <f>PXIL!R69</f>
        <v>0</v>
      </c>
      <c r="AK69" s="75">
        <f>RTM_IEX!L69</f>
        <v>12.58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1.79</v>
      </c>
      <c r="I70">
        <f>Bawana_NG!R70</f>
        <v>5.8202678448156853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0.24165035703437804</v>
      </c>
      <c r="AD70">
        <f t="shared" si="4"/>
        <v>27.218617487781305</v>
      </c>
      <c r="AE70">
        <f>'IDT-1'!D70</f>
        <v>0</v>
      </c>
      <c r="AF70" s="26"/>
      <c r="AG70">
        <f t="shared" si="5"/>
        <v>27.218617487781305</v>
      </c>
      <c r="AI70" s="75">
        <f>PXIL!L70</f>
        <v>0</v>
      </c>
      <c r="AJ70" s="75">
        <f>PXIL!R70</f>
        <v>0</v>
      </c>
      <c r="AK70" s="75">
        <f>RTM_IEX!L70</f>
        <v>12.58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1.79</v>
      </c>
      <c r="I71">
        <f>Bawana_NG!R71</f>
        <v>5.8202678448156853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0.24420235703437801</v>
      </c>
      <c r="AD71">
        <f t="shared" si="4"/>
        <v>27.506065487781303</v>
      </c>
      <c r="AE71">
        <f>'IDT-1'!D71</f>
        <v>0</v>
      </c>
      <c r="AF71" s="26"/>
      <c r="AG71">
        <f t="shared" si="5"/>
        <v>27.506065487781303</v>
      </c>
      <c r="AI71" s="75">
        <f>PXIL!L71</f>
        <v>0</v>
      </c>
      <c r="AJ71" s="75">
        <f>PXIL!R71</f>
        <v>0</v>
      </c>
      <c r="AK71" s="75">
        <f>RTM_IEX!L71</f>
        <v>12.87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1.79</v>
      </c>
      <c r="I72">
        <f>Bawana_NG!R72</f>
        <v>5.8202678448156853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0.24420235703437801</v>
      </c>
      <c r="AD72">
        <f t="shared" si="4"/>
        <v>27.506065487781303</v>
      </c>
      <c r="AE72">
        <f>'IDT-1'!D72</f>
        <v>0</v>
      </c>
      <c r="AF72" s="26"/>
      <c r="AG72">
        <f t="shared" si="5"/>
        <v>27.506065487781303</v>
      </c>
      <c r="AI72" s="75">
        <f>PXIL!L72</f>
        <v>0</v>
      </c>
      <c r="AJ72" s="75">
        <f>PXIL!R72</f>
        <v>0</v>
      </c>
      <c r="AK72" s="75">
        <f>RTM_IEX!L72</f>
        <v>12.87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1.79</v>
      </c>
      <c r="I73">
        <f>Bawana_NG!R73</f>
        <v>5.8202678448156853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0.30976235703437804</v>
      </c>
      <c r="AD73">
        <f t="shared" si="4"/>
        <v>34.890505487781304</v>
      </c>
      <c r="AE73">
        <f>'IDT-1'!D73</f>
        <v>0</v>
      </c>
      <c r="AF73" s="26"/>
      <c r="AG73">
        <f t="shared" si="5"/>
        <v>34.890505487781304</v>
      </c>
      <c r="AI73" s="75">
        <f>PXIL!L73</f>
        <v>0</v>
      </c>
      <c r="AJ73" s="75">
        <f>PXIL!R73</f>
        <v>0</v>
      </c>
      <c r="AK73" s="75">
        <f>RTM_IEX!L73</f>
        <v>20.32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1.79</v>
      </c>
      <c r="I74">
        <f>Bawana_NG!R74</f>
        <v>5.8202678448156853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0.23311435703437799</v>
      </c>
      <c r="AD74">
        <f t="shared" si="4"/>
        <v>26.257153487781306</v>
      </c>
      <c r="AE74">
        <f>'IDT-1'!D74</f>
        <v>0</v>
      </c>
      <c r="AF74" s="26"/>
      <c r="AG74">
        <f t="shared" si="5"/>
        <v>26.257153487781306</v>
      </c>
      <c r="AI74" s="75">
        <f>PXIL!L74</f>
        <v>0</v>
      </c>
      <c r="AJ74" s="75">
        <f>PXIL!R74</f>
        <v>0</v>
      </c>
      <c r="AK74" s="75">
        <f>RTM_IEX!L74</f>
        <v>11.61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1.79</v>
      </c>
      <c r="I75">
        <f>Bawana_NG!R75</f>
        <v>5.8202678448156853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0.25009835703437799</v>
      </c>
      <c r="AD75">
        <f t="shared" si="4"/>
        <v>28.170169487781305</v>
      </c>
      <c r="AE75">
        <f>'IDT-1'!D75</f>
        <v>0</v>
      </c>
      <c r="AF75" s="26"/>
      <c r="AG75">
        <f t="shared" si="5"/>
        <v>28.170169487781305</v>
      </c>
      <c r="AI75" s="75">
        <f>PXIL!L75</f>
        <v>0</v>
      </c>
      <c r="AJ75" s="75">
        <f>PXIL!R75</f>
        <v>0</v>
      </c>
      <c r="AK75" s="75">
        <f>RTM_IEX!L75</f>
        <v>13.54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1.79</v>
      </c>
      <c r="I76">
        <f>Bawana_NG!R76</f>
        <v>5.8202678448156853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0.25009835703437799</v>
      </c>
      <c r="AD76">
        <f t="shared" si="4"/>
        <v>28.170169487781305</v>
      </c>
      <c r="AE76">
        <f>'IDT-1'!D76</f>
        <v>0</v>
      </c>
      <c r="AF76" s="26"/>
      <c r="AG76">
        <f t="shared" si="5"/>
        <v>28.170169487781305</v>
      </c>
      <c r="AI76" s="75">
        <f>PXIL!L76</f>
        <v>0</v>
      </c>
      <c r="AJ76" s="75">
        <f>PXIL!R76</f>
        <v>0</v>
      </c>
      <c r="AK76" s="75">
        <f>RTM_IEX!L76</f>
        <v>13.54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1.79</v>
      </c>
      <c r="I77">
        <f>Bawana_NG!R77</f>
        <v>5.8202678448156853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0.25009835703437799</v>
      </c>
      <c r="AD77">
        <f t="shared" si="4"/>
        <v>28.170169487781305</v>
      </c>
      <c r="AE77">
        <f>'IDT-1'!D77</f>
        <v>0</v>
      </c>
      <c r="AF77" s="26"/>
      <c r="AG77">
        <f t="shared" si="5"/>
        <v>28.170169487781305</v>
      </c>
      <c r="AI77" s="75">
        <f>PXIL!L77</f>
        <v>0</v>
      </c>
      <c r="AJ77" s="75">
        <f>PXIL!R77</f>
        <v>0</v>
      </c>
      <c r="AK77" s="75">
        <f>RTM_IEX!L77</f>
        <v>13.54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1.79</v>
      </c>
      <c r="I78">
        <f>Bawana_NG!R78</f>
        <v>5.8202678448156853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0.25863435703437798</v>
      </c>
      <c r="AD78">
        <f t="shared" si="4"/>
        <v>29.131633487781304</v>
      </c>
      <c r="AE78">
        <f>'IDT-1'!D78</f>
        <v>0</v>
      </c>
      <c r="AF78" s="26"/>
      <c r="AG78">
        <f t="shared" si="5"/>
        <v>29.131633487781304</v>
      </c>
      <c r="AI78" s="75">
        <f>PXIL!L78</f>
        <v>0</v>
      </c>
      <c r="AJ78" s="75">
        <f>PXIL!R78</f>
        <v>0</v>
      </c>
      <c r="AK78" s="75">
        <f>RTM_IEX!L78</f>
        <v>14.51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1.79</v>
      </c>
      <c r="I79">
        <f>Bawana_NG!R79</f>
        <v>5.8202651286179528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0.301226333131838</v>
      </c>
      <c r="AD79">
        <f t="shared" si="4"/>
        <v>33.929038795486115</v>
      </c>
      <c r="AE79">
        <f>'IDT-1'!D79</f>
        <v>0</v>
      </c>
      <c r="AF79" s="26"/>
      <c r="AG79">
        <f t="shared" si="5"/>
        <v>33.929038795486115</v>
      </c>
      <c r="AI79" s="75">
        <f>PXIL!L79</f>
        <v>0</v>
      </c>
      <c r="AJ79" s="75">
        <f>PXIL!R79</f>
        <v>0</v>
      </c>
      <c r="AK79" s="75">
        <f>RTM_IEX!L79</f>
        <v>19.350000000000001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1.79</v>
      </c>
      <c r="I80">
        <f>Bawana_NG!R80</f>
        <v>5.8202651286179528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0.21604233313183799</v>
      </c>
      <c r="AD80">
        <f t="shared" si="4"/>
        <v>24.334222795486113</v>
      </c>
      <c r="AE80">
        <f>'IDT-1'!D80</f>
        <v>0</v>
      </c>
      <c r="AF80" s="26"/>
      <c r="AG80">
        <f t="shared" si="5"/>
        <v>24.334222795486113</v>
      </c>
      <c r="AI80" s="75">
        <f>PXIL!L80</f>
        <v>0</v>
      </c>
      <c r="AJ80" s="75">
        <f>PXIL!R80</f>
        <v>0</v>
      </c>
      <c r="AK80" s="75">
        <f>RTM_IEX!L80</f>
        <v>9.67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5.8202651286179528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0.21736233313183798</v>
      </c>
      <c r="AD81">
        <f t="shared" si="4"/>
        <v>24.482902795486112</v>
      </c>
      <c r="AE81">
        <f>'IDT-1'!D81</f>
        <v>0</v>
      </c>
      <c r="AF81" s="26"/>
      <c r="AG81">
        <f t="shared" si="5"/>
        <v>24.482902795486112</v>
      </c>
      <c r="AI81" s="75">
        <f>PXIL!L81</f>
        <v>0</v>
      </c>
      <c r="AJ81" s="75">
        <f>PXIL!R81</f>
        <v>0</v>
      </c>
      <c r="AK81" s="75">
        <f>RTM_IEX!L81</f>
        <v>11.61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5.8202651286179528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0.21736233313183798</v>
      </c>
      <c r="AD82">
        <f t="shared" si="4"/>
        <v>24.482902795486112</v>
      </c>
      <c r="AE82">
        <f>'IDT-1'!D82</f>
        <v>0</v>
      </c>
      <c r="AF82" s="26"/>
      <c r="AG82">
        <f t="shared" si="5"/>
        <v>24.482902795486112</v>
      </c>
      <c r="AI82" s="75">
        <f>PXIL!L82</f>
        <v>0</v>
      </c>
      <c r="AJ82" s="75">
        <f>PXIL!R82</f>
        <v>0</v>
      </c>
      <c r="AK82" s="75">
        <f>RTM_IEX!L82</f>
        <v>11.61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1.7405439199749924</v>
      </c>
      <c r="I83">
        <f>Bawana_NG!R83</f>
        <v>5.8202651286179528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0.20073511962761795</v>
      </c>
      <c r="AD83">
        <f t="shared" si="4"/>
        <v>22.610073928965324</v>
      </c>
      <c r="AE83">
        <f>'IDT-1'!D83</f>
        <v>0</v>
      </c>
      <c r="AF83" s="26"/>
      <c r="AG83">
        <f t="shared" si="5"/>
        <v>22.610073928965324</v>
      </c>
      <c r="AI83" s="75">
        <f>PXIL!L83</f>
        <v>0</v>
      </c>
      <c r="AJ83" s="75">
        <f>PXIL!R83</f>
        <v>0</v>
      </c>
      <c r="AK83" s="75">
        <f>RTM_IEX!L83</f>
        <v>7.98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1.7405439199749924</v>
      </c>
      <c r="I84">
        <f>Bawana_NG!R84</f>
        <v>5.8202651286179528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0.13051111962761794</v>
      </c>
      <c r="AD84">
        <f t="shared" si="4"/>
        <v>14.700297928965327</v>
      </c>
      <c r="AE84">
        <f>'IDT-1'!D84</f>
        <v>0</v>
      </c>
      <c r="AF84" s="26"/>
      <c r="AG84">
        <f t="shared" si="5"/>
        <v>14.700297928965327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0</v>
      </c>
      <c r="I85">
        <f>Bawana_NG!R85</f>
        <v>5.8202651286179528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0.29392233313183797</v>
      </c>
      <c r="AD85">
        <f t="shared" si="4"/>
        <v>33.106342795486114</v>
      </c>
      <c r="AE85">
        <f>'IDT-1'!D85</f>
        <v>0</v>
      </c>
      <c r="AF85" s="26"/>
      <c r="AG85">
        <f t="shared" si="5"/>
        <v>33.106342795486114</v>
      </c>
      <c r="AI85" s="75">
        <f>PXIL!L85</f>
        <v>0</v>
      </c>
      <c r="AJ85" s="75">
        <f>PXIL!R85</f>
        <v>0</v>
      </c>
      <c r="AK85" s="75">
        <f>RTM_IEX!L85</f>
        <v>20.309999999999999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5.8202651286179528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0.11519433313183798</v>
      </c>
      <c r="AD86">
        <f t="shared" si="4"/>
        <v>12.975070795486115</v>
      </c>
      <c r="AE86">
        <f>'IDT-1'!D86</f>
        <v>0</v>
      </c>
      <c r="AF86" s="26"/>
      <c r="AG86">
        <f t="shared" si="5"/>
        <v>12.975070795486115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5.8202651286179528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0.11519433313183798</v>
      </c>
      <c r="AD87">
        <f t="shared" si="4"/>
        <v>12.975070795486115</v>
      </c>
      <c r="AE87">
        <f>'IDT-1'!D87</f>
        <v>0</v>
      </c>
      <c r="AF87" s="26"/>
      <c r="AG87">
        <f t="shared" si="5"/>
        <v>12.975070795486115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5.8202651286179528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0.11519433313183798</v>
      </c>
      <c r="AD88">
        <f t="shared" si="4"/>
        <v>12.975070795486115</v>
      </c>
      <c r="AE88">
        <f>'IDT-1'!D88</f>
        <v>0</v>
      </c>
      <c r="AF88" s="26"/>
      <c r="AG88">
        <f t="shared" si="5"/>
        <v>12.975070795486115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0.115192</v>
      </c>
      <c r="AD89">
        <f t="shared" si="4"/>
        <v>12.974807999999999</v>
      </c>
      <c r="AE89">
        <f>'IDT-1'!D89</f>
        <v>0</v>
      </c>
      <c r="AF89" s="26"/>
      <c r="AG89">
        <f t="shared" si="5"/>
        <v>12.974807999999999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0.115192</v>
      </c>
      <c r="AD90">
        <f t="shared" si="4"/>
        <v>12.974807999999999</v>
      </c>
      <c r="AE90">
        <f>'IDT-1'!D90</f>
        <v>0</v>
      </c>
      <c r="AF90" s="26"/>
      <c r="AG90">
        <f t="shared" si="5"/>
        <v>12.974807999999999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1.6300000000000001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0.33809600000000001</v>
      </c>
      <c r="AD91">
        <f t="shared" si="4"/>
        <v>38.081904000000002</v>
      </c>
      <c r="AE91">
        <f>'IDT-1'!D91</f>
        <v>0</v>
      </c>
      <c r="AF91" s="26"/>
      <c r="AG91">
        <f t="shared" si="5"/>
        <v>38.081904000000002</v>
      </c>
      <c r="AI91" s="75">
        <f>PXIL!L91</f>
        <v>0</v>
      </c>
      <c r="AJ91" s="75">
        <f>PXIL!R91</f>
        <v>0</v>
      </c>
      <c r="AK91" s="75">
        <f>RTM_IEX!L91</f>
        <v>23.7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1.6300000000000001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0.12953600000000001</v>
      </c>
      <c r="AD92">
        <f t="shared" si="4"/>
        <v>14.590464000000001</v>
      </c>
      <c r="AE92">
        <f>'IDT-1'!D92</f>
        <v>0</v>
      </c>
      <c r="AF92" s="26"/>
      <c r="AG92">
        <f t="shared" si="5"/>
        <v>14.590464000000001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1.6300000000000001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0.12953600000000001</v>
      </c>
      <c r="AD93">
        <f t="shared" si="4"/>
        <v>14.590464000000001</v>
      </c>
      <c r="AE93">
        <f>'IDT-1'!D93</f>
        <v>0</v>
      </c>
      <c r="AF93" s="26"/>
      <c r="AG93">
        <f t="shared" si="5"/>
        <v>14.590464000000001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1.6300000000000001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0.12953600000000001</v>
      </c>
      <c r="AD94">
        <f t="shared" si="4"/>
        <v>14.590464000000001</v>
      </c>
      <c r="AE94">
        <f>'IDT-1'!D94</f>
        <v>0</v>
      </c>
      <c r="AF94" s="26"/>
      <c r="AG94">
        <f t="shared" si="5"/>
        <v>14.590464000000001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1.6300000000000001</v>
      </c>
      <c r="I95">
        <f>Bawana_NG!R95</f>
        <v>21.82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0.27033600000000002</v>
      </c>
      <c r="AD95">
        <f t="shared" si="4"/>
        <v>30.449663999999999</v>
      </c>
      <c r="AE95">
        <f>'IDT-1'!D95</f>
        <v>0</v>
      </c>
      <c r="AF95" s="26"/>
      <c r="AG95">
        <f t="shared" si="5"/>
        <v>30.449663999999999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1.6300000000000001</v>
      </c>
      <c r="I96">
        <f>Bawana_NG!R96</f>
        <v>21.82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0.27033600000000002</v>
      </c>
      <c r="AD96">
        <f t="shared" si="4"/>
        <v>30.449663999999999</v>
      </c>
      <c r="AE96">
        <f>'IDT-1'!D96</f>
        <v>0</v>
      </c>
      <c r="AF96" s="26"/>
      <c r="AG96">
        <f t="shared" si="5"/>
        <v>30.449663999999999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1.6300000000000001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0.333872</v>
      </c>
      <c r="AD97">
        <f t="shared" si="4"/>
        <v>37.606127999999998</v>
      </c>
      <c r="AE97">
        <f>'IDT-1'!D97</f>
        <v>0</v>
      </c>
      <c r="AF97" s="26"/>
      <c r="AG97">
        <f t="shared" si="5"/>
        <v>37.606127999999998</v>
      </c>
      <c r="AI97" s="75">
        <f>PXIL!L97</f>
        <v>0</v>
      </c>
      <c r="AJ97" s="75">
        <f>PXIL!R97</f>
        <v>0</v>
      </c>
      <c r="AK97" s="75">
        <f>RTM_IEX!L97</f>
        <v>23.22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1.6300000000000001</v>
      </c>
      <c r="I98">
        <f>Bawana_NG!R98</f>
        <v>18.82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0.35464000000000001</v>
      </c>
      <c r="AD98">
        <f t="shared" si="4"/>
        <v>39.945359999999994</v>
      </c>
      <c r="AE98">
        <f>'IDT-1'!D98</f>
        <v>0</v>
      </c>
      <c r="AF98" s="26"/>
      <c r="AG98">
        <f t="shared" si="5"/>
        <v>39.945359999999994</v>
      </c>
      <c r="AI98" s="75">
        <f>PXIL!L98</f>
        <v>0</v>
      </c>
      <c r="AJ98" s="75">
        <f>PXIL!R98</f>
        <v>0</v>
      </c>
      <c r="AK98" s="75">
        <f>RTM_IEX!L98</f>
        <v>12.58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3.5803802254357323E-2</v>
      </c>
      <c r="I99">
        <f t="shared" si="6"/>
        <v>0.1507811155945098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5.4463192770700308E-3</v>
      </c>
      <c r="AD99">
        <f t="shared" si="6"/>
        <v>0.61345359857179738</v>
      </c>
      <c r="AE99">
        <f t="shared" ref="AE99:AR99" si="7">SUM(AE3:AE98)/4000</f>
        <v>0</v>
      </c>
      <c r="AG99">
        <f t="shared" si="7"/>
        <v>0.61345359857179738</v>
      </c>
      <c r="AI99">
        <f t="shared" si="7"/>
        <v>0</v>
      </c>
      <c r="AJ99">
        <f t="shared" si="7"/>
        <v>0</v>
      </c>
      <c r="AK99">
        <f t="shared" si="7"/>
        <v>0.25783500000000004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44749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44759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44759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10.880928000000001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3.39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0.12558416640000003</v>
      </c>
      <c r="AD3">
        <f>SUM(B3:AB3,AI3:AR3)-AC3</f>
        <v>14.145343833600002</v>
      </c>
      <c r="AE3">
        <v>0</v>
      </c>
      <c r="AF3" s="26"/>
      <c r="AG3">
        <f>SUM(AD3:AF3)</f>
        <v>14.145343833600002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10.880928000000001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5.03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0.14001616640000003</v>
      </c>
      <c r="AD4">
        <f t="shared" ref="AD4:AD67" si="1">SUM(B4:AB4,AI4:AR4)-AC4</f>
        <v>15.770911833600001</v>
      </c>
      <c r="AE4">
        <v>0</v>
      </c>
      <c r="AF4" s="26"/>
      <c r="AG4">
        <f t="shared" ref="AG4:AG67" si="2">SUM(AD4:AF4)</f>
        <v>15.770911833600001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10.880928000000001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1.93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0.11273616640000002</v>
      </c>
      <c r="AD5">
        <f t="shared" si="1"/>
        <v>12.698191833600001</v>
      </c>
      <c r="AE5">
        <v>0</v>
      </c>
      <c r="AF5" s="26"/>
      <c r="AG5">
        <f t="shared" si="2"/>
        <v>12.698191833600001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10.880928000000001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0.97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0.10428816640000002</v>
      </c>
      <c r="AD6">
        <f t="shared" si="1"/>
        <v>11.746639833600002</v>
      </c>
      <c r="AE6">
        <v>0</v>
      </c>
      <c r="AF6" s="26"/>
      <c r="AG6">
        <f t="shared" si="2"/>
        <v>11.746639833600002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10.880928000000001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0.10684016640000001</v>
      </c>
      <c r="AD7">
        <f t="shared" si="1"/>
        <v>12.034087833600001</v>
      </c>
      <c r="AE7">
        <v>0</v>
      </c>
      <c r="AF7" s="26"/>
      <c r="AG7">
        <f t="shared" si="2"/>
        <v>12.034087833600001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9.7020579999999992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8.5378110399999999E-2</v>
      </c>
      <c r="AD8">
        <f t="shared" si="1"/>
        <v>9.6166798895999985</v>
      </c>
      <c r="AE8">
        <v>0</v>
      </c>
      <c r="AF8" s="26"/>
      <c r="AG8">
        <f t="shared" si="2"/>
        <v>9.6166798895999985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10.880928000000001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1.45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0.10851216640000001</v>
      </c>
      <c r="AD9">
        <f t="shared" si="1"/>
        <v>12.2224158336</v>
      </c>
      <c r="AE9">
        <v>0</v>
      </c>
      <c r="AF9" s="26"/>
      <c r="AG9">
        <f t="shared" si="2"/>
        <v>12.2224158336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10.824865000000001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9.5258812000000012E-2</v>
      </c>
      <c r="AD10">
        <f t="shared" si="1"/>
        <v>10.729606188</v>
      </c>
      <c r="AE10">
        <v>0</v>
      </c>
      <c r="AF10" s="26"/>
      <c r="AG10">
        <f t="shared" si="2"/>
        <v>10.729606188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10.880928000000001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0.12303216640000002</v>
      </c>
      <c r="AD11">
        <f t="shared" si="1"/>
        <v>13.857895833600001</v>
      </c>
      <c r="AE11">
        <v>0</v>
      </c>
      <c r="AF11" s="26"/>
      <c r="AG11">
        <f t="shared" si="2"/>
        <v>13.857895833600001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10.880928000000001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0.97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0.10428816640000002</v>
      </c>
      <c r="AD12">
        <f t="shared" si="1"/>
        <v>11.746639833600002</v>
      </c>
      <c r="AE12">
        <v>0</v>
      </c>
      <c r="AF12" s="26"/>
      <c r="AG12">
        <f t="shared" si="2"/>
        <v>11.746639833600002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10.880928000000001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1.06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0.10508016640000002</v>
      </c>
      <c r="AD13">
        <f t="shared" si="1"/>
        <v>11.835847833600001</v>
      </c>
      <c r="AE13">
        <v>0</v>
      </c>
      <c r="AF13" s="26"/>
      <c r="AG13">
        <f t="shared" si="2"/>
        <v>11.835847833600001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10.880928000000001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3.29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0.12470416640000001</v>
      </c>
      <c r="AD14">
        <f t="shared" si="1"/>
        <v>14.046223833599999</v>
      </c>
      <c r="AE14">
        <v>0</v>
      </c>
      <c r="AF14" s="26"/>
      <c r="AG14">
        <f t="shared" si="2"/>
        <v>14.046223833599999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9.7272400000000001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8.5599712000000008E-2</v>
      </c>
      <c r="AD15">
        <f t="shared" si="1"/>
        <v>9.6416402879999996</v>
      </c>
      <c r="AE15">
        <v>0</v>
      </c>
      <c r="AF15" s="26"/>
      <c r="AG15">
        <f t="shared" si="2"/>
        <v>9.6416402879999996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10.880928000000001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2.71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0.11960016640000003</v>
      </c>
      <c r="AD16">
        <f t="shared" si="1"/>
        <v>13.471327833600002</v>
      </c>
      <c r="AE16">
        <v>0</v>
      </c>
      <c r="AF16" s="26"/>
      <c r="AG16">
        <f t="shared" si="2"/>
        <v>13.471327833600002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10.880928000000001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1.45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0.10851216640000001</v>
      </c>
      <c r="AD17">
        <f t="shared" si="1"/>
        <v>12.2224158336</v>
      </c>
      <c r="AE17">
        <v>0</v>
      </c>
      <c r="AF17" s="26"/>
      <c r="AG17">
        <f t="shared" si="2"/>
        <v>12.2224158336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10.880928000000001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7.84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0.1647441664</v>
      </c>
      <c r="AD18">
        <f t="shared" si="1"/>
        <v>18.556183833600002</v>
      </c>
      <c r="AE18">
        <v>0</v>
      </c>
      <c r="AF18" s="26"/>
      <c r="AG18">
        <f t="shared" si="2"/>
        <v>18.556183833600002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10.880928000000001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0.12215216640000001</v>
      </c>
      <c r="AD19">
        <f t="shared" si="1"/>
        <v>13.758775833600001</v>
      </c>
      <c r="AE19">
        <v>0</v>
      </c>
      <c r="AF19" s="26"/>
      <c r="AG19">
        <f t="shared" si="2"/>
        <v>13.758775833600001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10.880928000000001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4.93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0.13913616640000001</v>
      </c>
      <c r="AD20">
        <f t="shared" si="1"/>
        <v>15.6717918336</v>
      </c>
      <c r="AE20">
        <v>0</v>
      </c>
      <c r="AF20" s="26"/>
      <c r="AG20">
        <f t="shared" si="2"/>
        <v>15.6717918336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10.880928000000001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6.58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0.15365616640000004</v>
      </c>
      <c r="AD21">
        <f t="shared" si="1"/>
        <v>17.307271833600002</v>
      </c>
      <c r="AE21">
        <v>0</v>
      </c>
      <c r="AF21" s="26"/>
      <c r="AG21">
        <f t="shared" si="2"/>
        <v>17.307271833600002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10.880928000000001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1.74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0.11106416640000001</v>
      </c>
      <c r="AD22">
        <f t="shared" si="1"/>
        <v>12.509863833600001</v>
      </c>
      <c r="AE22">
        <v>0</v>
      </c>
      <c r="AF22" s="26"/>
      <c r="AG22">
        <f t="shared" si="2"/>
        <v>12.509863833600001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10.880928000000001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10.25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0.18595216640000001</v>
      </c>
      <c r="AD23">
        <f t="shared" si="1"/>
        <v>20.944975833600001</v>
      </c>
      <c r="AE23">
        <v>0</v>
      </c>
      <c r="AF23" s="26"/>
      <c r="AG23">
        <f t="shared" si="2"/>
        <v>20.944975833600001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10.880928000000001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6.77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0.15532816640000002</v>
      </c>
      <c r="AD24">
        <f t="shared" si="1"/>
        <v>17.4955998336</v>
      </c>
      <c r="AE24">
        <v>0</v>
      </c>
      <c r="AF24" s="26"/>
      <c r="AG24">
        <f t="shared" si="2"/>
        <v>17.4955998336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10.880928000000001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11.13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0.19369616640000001</v>
      </c>
      <c r="AD25">
        <f t="shared" si="1"/>
        <v>21.817231833600001</v>
      </c>
      <c r="AE25">
        <v>0</v>
      </c>
      <c r="AF25" s="26"/>
      <c r="AG25">
        <f t="shared" si="2"/>
        <v>21.817231833600001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10.880928000000001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8.1300000000000008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0.1672961664</v>
      </c>
      <c r="AD26">
        <f t="shared" si="1"/>
        <v>18.8436318336</v>
      </c>
      <c r="AE26">
        <v>0</v>
      </c>
      <c r="AF26" s="26"/>
      <c r="AG26">
        <f t="shared" si="2"/>
        <v>18.8436318336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10.880928000000001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6.48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0.15277616640000002</v>
      </c>
      <c r="AD27">
        <f t="shared" si="1"/>
        <v>17.208151833600002</v>
      </c>
      <c r="AE27">
        <v>0</v>
      </c>
      <c r="AF27" s="26"/>
      <c r="AG27">
        <f t="shared" si="2"/>
        <v>17.208151833600002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10.880928000000001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10.35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0.1868321664</v>
      </c>
      <c r="AD28">
        <f t="shared" si="1"/>
        <v>21.0440958336</v>
      </c>
      <c r="AE28">
        <v>0</v>
      </c>
      <c r="AF28" s="26"/>
      <c r="AG28">
        <f t="shared" si="2"/>
        <v>21.0440958336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10.880928000000001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2.81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0.12048016640000002</v>
      </c>
      <c r="AD29">
        <f t="shared" si="1"/>
        <v>13.570447833600001</v>
      </c>
      <c r="AE29">
        <v>0</v>
      </c>
      <c r="AF29" s="26"/>
      <c r="AG29">
        <f t="shared" si="2"/>
        <v>13.570447833600001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10.880928000000001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8.1300000000000008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0.1672961664</v>
      </c>
      <c r="AD30">
        <f t="shared" si="1"/>
        <v>18.8436318336</v>
      </c>
      <c r="AE30">
        <v>0</v>
      </c>
      <c r="AF30" s="26"/>
      <c r="AG30">
        <f t="shared" si="2"/>
        <v>18.8436318336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10.880928000000001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7.55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0.16219216640000003</v>
      </c>
      <c r="AD31">
        <f t="shared" si="1"/>
        <v>18.268735833600001</v>
      </c>
      <c r="AE31">
        <v>0</v>
      </c>
      <c r="AF31" s="26"/>
      <c r="AG31">
        <f t="shared" si="2"/>
        <v>18.268735833600001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10.880928000000001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11.61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0.19792016640000001</v>
      </c>
      <c r="AD32">
        <f t="shared" si="1"/>
        <v>22.293007833600001</v>
      </c>
      <c r="AE32">
        <v>0</v>
      </c>
      <c r="AF32" s="26"/>
      <c r="AG32">
        <f t="shared" si="2"/>
        <v>22.293007833600001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10.880928000000001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7.06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0.15788016639999999</v>
      </c>
      <c r="AD33">
        <f t="shared" si="1"/>
        <v>17.783047833600001</v>
      </c>
      <c r="AE33">
        <v>0</v>
      </c>
      <c r="AF33" s="26"/>
      <c r="AG33">
        <f t="shared" si="2"/>
        <v>17.783047833600001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10.880928000000001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6.48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0.15277616640000002</v>
      </c>
      <c r="AD34">
        <f t="shared" si="1"/>
        <v>17.208151833600002</v>
      </c>
      <c r="AE34">
        <v>0</v>
      </c>
      <c r="AF34" s="26"/>
      <c r="AG34">
        <f t="shared" si="2"/>
        <v>17.208151833600002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10.880928000000001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7.93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0.16553616640000002</v>
      </c>
      <c r="AD35">
        <f t="shared" si="1"/>
        <v>18.645391833600002</v>
      </c>
      <c r="AE35">
        <v>0</v>
      </c>
      <c r="AF35" s="26"/>
      <c r="AG35">
        <f t="shared" si="2"/>
        <v>18.645391833600002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10.880928000000001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0.12558416640000003</v>
      </c>
      <c r="AD36">
        <f t="shared" si="1"/>
        <v>14.145343833600002</v>
      </c>
      <c r="AE36">
        <v>0</v>
      </c>
      <c r="AF36" s="26"/>
      <c r="AG36">
        <f t="shared" si="2"/>
        <v>14.145343833600002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10.880928000000001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10.35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0.1868321664</v>
      </c>
      <c r="AD37">
        <f t="shared" si="1"/>
        <v>21.0440958336</v>
      </c>
      <c r="AE37">
        <v>0</v>
      </c>
      <c r="AF37" s="26"/>
      <c r="AG37">
        <f t="shared" si="2"/>
        <v>21.0440958336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10.880928000000001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9.2899999999999991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0.17750416640000002</v>
      </c>
      <c r="AD38">
        <f t="shared" si="1"/>
        <v>19.993423833600001</v>
      </c>
      <c r="AE38">
        <v>0</v>
      </c>
      <c r="AF38" s="26"/>
      <c r="AG38">
        <f t="shared" si="2"/>
        <v>19.993423833600001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10.880928000000001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0.21156016640000003</v>
      </c>
      <c r="AD39">
        <f t="shared" si="1"/>
        <v>23.829367833599999</v>
      </c>
      <c r="AE39">
        <v>0</v>
      </c>
      <c r="AF39" s="26"/>
      <c r="AG39">
        <f t="shared" si="2"/>
        <v>23.829367833599999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10.880928000000001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7.26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0.15964016640000003</v>
      </c>
      <c r="AD40">
        <f t="shared" si="1"/>
        <v>17.981287833600003</v>
      </c>
      <c r="AE40">
        <v>0</v>
      </c>
      <c r="AF40" s="26"/>
      <c r="AG40">
        <f t="shared" si="2"/>
        <v>17.981287833600003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10.880928000000001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8.0299999999999994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0.16641616640000001</v>
      </c>
      <c r="AD41">
        <f t="shared" si="1"/>
        <v>18.744511833599997</v>
      </c>
      <c r="AE41">
        <v>0</v>
      </c>
      <c r="AF41" s="26"/>
      <c r="AG41">
        <f t="shared" si="2"/>
        <v>18.744511833599997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10.880928000000001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8.32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0.16896816640000001</v>
      </c>
      <c r="AD42">
        <f t="shared" si="1"/>
        <v>19.031959833600002</v>
      </c>
      <c r="AE42">
        <v>0</v>
      </c>
      <c r="AF42" s="26"/>
      <c r="AG42">
        <f t="shared" si="2"/>
        <v>19.031959833600002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10.880928000000001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0.12127216640000002</v>
      </c>
      <c r="AD43">
        <f t="shared" si="1"/>
        <v>13.6596558336</v>
      </c>
      <c r="AE43">
        <v>0</v>
      </c>
      <c r="AF43" s="26"/>
      <c r="AG43">
        <f t="shared" si="2"/>
        <v>13.6596558336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10.880928000000001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8.7100000000000009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0.17240016640000003</v>
      </c>
      <c r="AD44">
        <f t="shared" si="1"/>
        <v>19.418527833600002</v>
      </c>
      <c r="AE44">
        <v>0</v>
      </c>
      <c r="AF44" s="26"/>
      <c r="AG44">
        <f t="shared" si="2"/>
        <v>19.418527833600002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10.880928000000001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6.68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0.15453616640000001</v>
      </c>
      <c r="AD45">
        <f t="shared" si="1"/>
        <v>17.406391833600001</v>
      </c>
      <c r="AE45">
        <v>0</v>
      </c>
      <c r="AF45" s="26"/>
      <c r="AG45">
        <f t="shared" si="2"/>
        <v>17.406391833600001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10.880928000000001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0.20047216640000004</v>
      </c>
      <c r="AD46">
        <f t="shared" si="1"/>
        <v>22.580455833600002</v>
      </c>
      <c r="AE46">
        <v>0</v>
      </c>
      <c r="AF46" s="26"/>
      <c r="AG46">
        <f t="shared" si="2"/>
        <v>22.580455833600002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10.880928000000001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0.14679216640000003</v>
      </c>
      <c r="AD47">
        <f t="shared" si="1"/>
        <v>16.534135833600001</v>
      </c>
      <c r="AE47">
        <v>0</v>
      </c>
      <c r="AF47" s="26"/>
      <c r="AG47">
        <f t="shared" si="2"/>
        <v>16.534135833600001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10.880928000000001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4.74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0.1374641664</v>
      </c>
      <c r="AD48">
        <f t="shared" si="1"/>
        <v>15.483463833600002</v>
      </c>
      <c r="AE48">
        <v>0</v>
      </c>
      <c r="AF48" s="26"/>
      <c r="AG48">
        <f t="shared" si="2"/>
        <v>15.483463833600002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10.880928000000001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6.38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0.1518961664</v>
      </c>
      <c r="AD49">
        <f t="shared" si="1"/>
        <v>17.1090318336</v>
      </c>
      <c r="AE49">
        <v>0</v>
      </c>
      <c r="AF49" s="26"/>
      <c r="AG49">
        <f t="shared" si="2"/>
        <v>17.1090318336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10.880928000000001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1.84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0.11194416640000002</v>
      </c>
      <c r="AD50">
        <f t="shared" si="1"/>
        <v>12.6089838336</v>
      </c>
      <c r="AE50">
        <v>0</v>
      </c>
      <c r="AF50" s="26"/>
      <c r="AG50">
        <f t="shared" si="2"/>
        <v>12.6089838336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10.880928000000001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7.55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0.16219216640000003</v>
      </c>
      <c r="AD51">
        <f t="shared" si="1"/>
        <v>18.268735833600001</v>
      </c>
      <c r="AE51">
        <v>0</v>
      </c>
      <c r="AF51" s="26"/>
      <c r="AG51">
        <f t="shared" si="2"/>
        <v>18.268735833600001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10.880928000000001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6.58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0.15365616640000004</v>
      </c>
      <c r="AD52">
        <f t="shared" si="1"/>
        <v>17.307271833600002</v>
      </c>
      <c r="AE52">
        <v>0</v>
      </c>
      <c r="AF52" s="26"/>
      <c r="AG52">
        <f t="shared" si="2"/>
        <v>17.307271833600002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10.880928000000001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12.58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0.20645616640000003</v>
      </c>
      <c r="AD53">
        <f t="shared" si="1"/>
        <v>23.254471833600004</v>
      </c>
      <c r="AE53">
        <v>0</v>
      </c>
      <c r="AF53" s="26"/>
      <c r="AG53">
        <f t="shared" si="2"/>
        <v>23.254471833600004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10.880928000000001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7.64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0.16298416640000002</v>
      </c>
      <c r="AD54">
        <f t="shared" si="1"/>
        <v>18.3579438336</v>
      </c>
      <c r="AE54">
        <v>0</v>
      </c>
      <c r="AF54" s="26"/>
      <c r="AG54">
        <f t="shared" si="2"/>
        <v>18.3579438336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10.880928000000001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8.51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0.17064016640000004</v>
      </c>
      <c r="AD55">
        <f t="shared" si="1"/>
        <v>19.220287833600004</v>
      </c>
      <c r="AE55">
        <v>0</v>
      </c>
      <c r="AF55" s="26"/>
      <c r="AG55">
        <f t="shared" si="2"/>
        <v>19.220287833600004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10.880928000000001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9.48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0.17917616640000003</v>
      </c>
      <c r="AD56">
        <f t="shared" si="1"/>
        <v>20.1817518336</v>
      </c>
      <c r="AE56">
        <v>0</v>
      </c>
      <c r="AF56" s="26"/>
      <c r="AG56">
        <f t="shared" si="2"/>
        <v>20.1817518336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10.880928000000001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1.55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0.10939216640000002</v>
      </c>
      <c r="AD57">
        <f t="shared" si="1"/>
        <v>12.321535833600002</v>
      </c>
      <c r="AE57">
        <v>0</v>
      </c>
      <c r="AF57" s="26"/>
      <c r="AG57">
        <f t="shared" si="2"/>
        <v>12.321535833600002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10.880928000000001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4.0599999999999996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0.13148016640000001</v>
      </c>
      <c r="AD58">
        <f t="shared" si="1"/>
        <v>14.8094478336</v>
      </c>
      <c r="AE58">
        <v>0</v>
      </c>
      <c r="AF58" s="26"/>
      <c r="AG58">
        <f t="shared" si="2"/>
        <v>14.8094478336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10.880928000000001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7.35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0.16043216639999999</v>
      </c>
      <c r="AD59">
        <f t="shared" si="1"/>
        <v>18.070495833599999</v>
      </c>
      <c r="AE59">
        <v>0</v>
      </c>
      <c r="AF59" s="26"/>
      <c r="AG59">
        <f t="shared" si="2"/>
        <v>18.070495833599999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10.880928000000001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0.21235216640000001</v>
      </c>
      <c r="AD60">
        <f t="shared" si="1"/>
        <v>23.918575833600002</v>
      </c>
      <c r="AE60">
        <v>0</v>
      </c>
      <c r="AF60" s="26"/>
      <c r="AG60">
        <f t="shared" si="2"/>
        <v>23.918575833600002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10.880928000000001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9.77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0.1817281664</v>
      </c>
      <c r="AD61">
        <f t="shared" si="1"/>
        <v>20.469199833600001</v>
      </c>
      <c r="AE61">
        <v>0</v>
      </c>
      <c r="AF61" s="26"/>
      <c r="AG61">
        <f t="shared" si="2"/>
        <v>20.469199833600001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10.880928000000001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8.51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0.17064016640000004</v>
      </c>
      <c r="AD62">
        <f t="shared" si="1"/>
        <v>19.220287833600004</v>
      </c>
      <c r="AE62">
        <v>0</v>
      </c>
      <c r="AF62" s="26"/>
      <c r="AG62">
        <f t="shared" si="2"/>
        <v>19.220287833600004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10.880928000000001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0.14767216640000003</v>
      </c>
      <c r="AD63">
        <f t="shared" si="1"/>
        <v>16.633255833600003</v>
      </c>
      <c r="AE63">
        <v>0</v>
      </c>
      <c r="AF63" s="26"/>
      <c r="AG63">
        <f t="shared" si="2"/>
        <v>16.633255833600003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10.880928000000001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1.64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0.11018416640000002</v>
      </c>
      <c r="AD64">
        <f t="shared" si="1"/>
        <v>12.410743833600002</v>
      </c>
      <c r="AE64">
        <v>0</v>
      </c>
      <c r="AF64" s="26"/>
      <c r="AG64">
        <f t="shared" si="2"/>
        <v>12.410743833600002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10.880928000000001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9.9600000000000009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0.18340016640000004</v>
      </c>
      <c r="AD65">
        <f t="shared" si="1"/>
        <v>20.657527833600003</v>
      </c>
      <c r="AE65">
        <v>0</v>
      </c>
      <c r="AF65" s="26"/>
      <c r="AG65">
        <f t="shared" si="2"/>
        <v>20.657527833600003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10.880928000000001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9.48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0.17917616640000003</v>
      </c>
      <c r="AD66">
        <f t="shared" si="1"/>
        <v>20.1817518336</v>
      </c>
      <c r="AE66">
        <v>0</v>
      </c>
      <c r="AF66" s="26"/>
      <c r="AG66">
        <f t="shared" si="2"/>
        <v>20.1817518336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10.880928000000001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10.45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0.18771216640000002</v>
      </c>
      <c r="AD67">
        <f t="shared" si="1"/>
        <v>21.143215833599999</v>
      </c>
      <c r="AE67">
        <v>0</v>
      </c>
      <c r="AF67" s="26"/>
      <c r="AG67">
        <f t="shared" si="2"/>
        <v>21.143215833599999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10.880928000000001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7.74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0.16386416640000001</v>
      </c>
      <c r="AD68">
        <f t="shared" ref="AD68:AD98" si="4">SUM(B68:AB68,AI68:AR68)-AC68</f>
        <v>18.457063833599999</v>
      </c>
      <c r="AE68">
        <v>0</v>
      </c>
      <c r="AF68" s="26"/>
      <c r="AG68">
        <f t="shared" ref="AG68:AG98" si="5">SUM(AD68:AF68)</f>
        <v>18.457063833599999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10.880928000000001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6.87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0.15620816640000001</v>
      </c>
      <c r="AD69">
        <f t="shared" si="4"/>
        <v>17.594719833600003</v>
      </c>
      <c r="AE69">
        <v>0</v>
      </c>
      <c r="AF69" s="26"/>
      <c r="AG69">
        <f t="shared" si="5"/>
        <v>17.594719833600003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10.880928000000001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6.09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0.14934416640000001</v>
      </c>
      <c r="AD70">
        <f t="shared" si="4"/>
        <v>16.821583833600002</v>
      </c>
      <c r="AE70">
        <v>0</v>
      </c>
      <c r="AF70" s="26"/>
      <c r="AG70">
        <f t="shared" si="5"/>
        <v>16.821583833600002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10.880928000000001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4.45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0.13491216640000001</v>
      </c>
      <c r="AD71">
        <f t="shared" si="4"/>
        <v>15.196015833600001</v>
      </c>
      <c r="AE71">
        <v>0</v>
      </c>
      <c r="AF71" s="26"/>
      <c r="AG71">
        <f t="shared" si="5"/>
        <v>15.196015833600001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10.880928000000001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9.2899999999999991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0.17750416640000002</v>
      </c>
      <c r="AD72">
        <f t="shared" si="4"/>
        <v>19.993423833600001</v>
      </c>
      <c r="AE72">
        <v>0</v>
      </c>
      <c r="AF72" s="26"/>
      <c r="AG72">
        <f t="shared" si="5"/>
        <v>19.993423833600001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10.880928000000001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5.42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0.14344816639999999</v>
      </c>
      <c r="AD73">
        <f t="shared" si="4"/>
        <v>16.1574798336</v>
      </c>
      <c r="AE73">
        <v>0</v>
      </c>
      <c r="AF73" s="26"/>
      <c r="AG73">
        <f t="shared" si="5"/>
        <v>16.1574798336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10.880928000000001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0.21235216640000001</v>
      </c>
      <c r="AD74">
        <f t="shared" si="4"/>
        <v>23.918575833600002</v>
      </c>
      <c r="AE74">
        <v>0</v>
      </c>
      <c r="AF74" s="26"/>
      <c r="AG74">
        <f t="shared" si="5"/>
        <v>23.918575833600002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10.880928000000001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7.06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0.15788016639999999</v>
      </c>
      <c r="AD75">
        <f t="shared" si="4"/>
        <v>17.783047833600001</v>
      </c>
      <c r="AE75">
        <v>0</v>
      </c>
      <c r="AF75" s="26"/>
      <c r="AG75">
        <f t="shared" si="5"/>
        <v>17.783047833600001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10.880928000000001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6.77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0.15532816640000002</v>
      </c>
      <c r="AD76">
        <f t="shared" si="4"/>
        <v>17.4955998336</v>
      </c>
      <c r="AE76">
        <v>0</v>
      </c>
      <c r="AF76" s="26"/>
      <c r="AG76">
        <f t="shared" si="5"/>
        <v>17.4955998336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10.880928000000001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5.51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0.14424016640000004</v>
      </c>
      <c r="AD77">
        <f t="shared" si="4"/>
        <v>16.246687833600003</v>
      </c>
      <c r="AE77">
        <v>0</v>
      </c>
      <c r="AF77" s="26"/>
      <c r="AG77">
        <f t="shared" si="5"/>
        <v>16.246687833600003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10.880928000000001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9.6632166400000011E-2</v>
      </c>
      <c r="AD78">
        <f t="shared" si="4"/>
        <v>10.884295833600001</v>
      </c>
      <c r="AE78">
        <v>0</v>
      </c>
      <c r="AF78" s="26"/>
      <c r="AG78">
        <f t="shared" si="5"/>
        <v>10.884295833600001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10.880928000000001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6.48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0.15277616640000002</v>
      </c>
      <c r="AD79">
        <f t="shared" si="4"/>
        <v>17.208151833600002</v>
      </c>
      <c r="AE79">
        <v>0</v>
      </c>
      <c r="AF79" s="26"/>
      <c r="AG79">
        <f t="shared" si="5"/>
        <v>17.208151833600002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10.880928000000001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0.17407216640000003</v>
      </c>
      <c r="AD80">
        <f t="shared" si="4"/>
        <v>19.606855833600005</v>
      </c>
      <c r="AE80">
        <v>0</v>
      </c>
      <c r="AF80" s="26"/>
      <c r="AG80">
        <f t="shared" si="5"/>
        <v>19.606855833600005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10.880928000000001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0.21235216640000001</v>
      </c>
      <c r="AD81">
        <f t="shared" si="4"/>
        <v>23.918575833600002</v>
      </c>
      <c r="AE81">
        <v>0</v>
      </c>
      <c r="AF81" s="26"/>
      <c r="AG81">
        <f t="shared" si="5"/>
        <v>23.918575833600002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10.880928000000001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10.16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0.18516016640000002</v>
      </c>
      <c r="AD82">
        <f t="shared" si="4"/>
        <v>20.855767833600002</v>
      </c>
      <c r="AE82">
        <v>0</v>
      </c>
      <c r="AF82" s="26"/>
      <c r="AG82">
        <f t="shared" si="5"/>
        <v>20.855767833600002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10.880928000000001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0.21235216640000001</v>
      </c>
      <c r="AD83">
        <f t="shared" si="4"/>
        <v>23.918575833600002</v>
      </c>
      <c r="AE83">
        <v>0</v>
      </c>
      <c r="AF83" s="26"/>
      <c r="AG83">
        <f t="shared" si="5"/>
        <v>23.918575833600002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10.880928000000001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11.51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0.19704016640000002</v>
      </c>
      <c r="AD84">
        <f t="shared" si="4"/>
        <v>22.193887833600002</v>
      </c>
      <c r="AE84">
        <v>0</v>
      </c>
      <c r="AF84" s="26"/>
      <c r="AG84">
        <f t="shared" si="5"/>
        <v>22.193887833600002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10.880928000000001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3.29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0.12470416640000001</v>
      </c>
      <c r="AD85">
        <f t="shared" si="4"/>
        <v>14.046223833599999</v>
      </c>
      <c r="AE85">
        <v>0</v>
      </c>
      <c r="AF85" s="26"/>
      <c r="AG85">
        <f t="shared" si="5"/>
        <v>14.046223833599999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10.880928000000001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0.19959216640000002</v>
      </c>
      <c r="AD86">
        <f t="shared" si="4"/>
        <v>22.481335833600003</v>
      </c>
      <c r="AE86">
        <v>0</v>
      </c>
      <c r="AF86" s="26"/>
      <c r="AG86">
        <f t="shared" si="5"/>
        <v>22.481335833600003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10.880928000000001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8.51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0.17064016640000004</v>
      </c>
      <c r="AD87">
        <f t="shared" si="4"/>
        <v>19.220287833600004</v>
      </c>
      <c r="AE87">
        <v>0</v>
      </c>
      <c r="AF87" s="26"/>
      <c r="AG87">
        <f t="shared" si="5"/>
        <v>19.220287833600004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10.880928000000001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0.21068016640000001</v>
      </c>
      <c r="AD88">
        <f t="shared" si="4"/>
        <v>23.7302478336</v>
      </c>
      <c r="AE88">
        <v>0</v>
      </c>
      <c r="AF88" s="26"/>
      <c r="AG88">
        <f t="shared" si="5"/>
        <v>23.7302478336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10.880928000000001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8.61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0.17152016640000001</v>
      </c>
      <c r="AD89">
        <f t="shared" si="4"/>
        <v>19.3194078336</v>
      </c>
      <c r="AE89">
        <v>0</v>
      </c>
      <c r="AF89" s="26"/>
      <c r="AG89">
        <f t="shared" si="5"/>
        <v>19.3194078336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10.880928000000001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8.51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0.17064016640000004</v>
      </c>
      <c r="AD90">
        <f t="shared" si="4"/>
        <v>19.220287833600004</v>
      </c>
      <c r="AE90">
        <v>0</v>
      </c>
      <c r="AF90" s="26"/>
      <c r="AG90">
        <f t="shared" si="5"/>
        <v>19.220287833600004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10.880928000000001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10.45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0.18771216640000002</v>
      </c>
      <c r="AD91">
        <f t="shared" si="4"/>
        <v>21.143215833599999</v>
      </c>
      <c r="AE91">
        <v>0</v>
      </c>
      <c r="AF91" s="26"/>
      <c r="AG91">
        <f t="shared" si="5"/>
        <v>21.143215833599999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10.880928000000001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0.12303216640000002</v>
      </c>
      <c r="AD92">
        <f t="shared" si="4"/>
        <v>13.857895833600001</v>
      </c>
      <c r="AE92">
        <v>0</v>
      </c>
      <c r="AF92" s="26"/>
      <c r="AG92">
        <f t="shared" si="5"/>
        <v>13.857895833600001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10.880928000000001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7.74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0.16386416640000001</v>
      </c>
      <c r="AD93">
        <f t="shared" si="4"/>
        <v>18.457063833599999</v>
      </c>
      <c r="AE93">
        <v>0</v>
      </c>
      <c r="AF93" s="26"/>
      <c r="AG93">
        <f t="shared" si="5"/>
        <v>18.457063833599999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10.880928000000001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7.55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0.16219216640000003</v>
      </c>
      <c r="AD94">
        <f t="shared" si="4"/>
        <v>18.268735833600001</v>
      </c>
      <c r="AE94">
        <v>0</v>
      </c>
      <c r="AF94" s="26"/>
      <c r="AG94">
        <f t="shared" si="5"/>
        <v>18.268735833600001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10.880928000000001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8.42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0.1698481664</v>
      </c>
      <c r="AD95">
        <f t="shared" si="4"/>
        <v>19.131079833599998</v>
      </c>
      <c r="AE95">
        <v>0</v>
      </c>
      <c r="AF95" s="26"/>
      <c r="AG95">
        <f t="shared" si="5"/>
        <v>19.131079833599998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10.880928000000001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0.14855216640000002</v>
      </c>
      <c r="AD96">
        <f t="shared" si="4"/>
        <v>16.732375833600003</v>
      </c>
      <c r="AE96">
        <v>0</v>
      </c>
      <c r="AF96" s="26"/>
      <c r="AG96">
        <f t="shared" si="5"/>
        <v>16.732375833600003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10.880928000000001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4.93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0.13913616640000001</v>
      </c>
      <c r="AD97">
        <f t="shared" si="4"/>
        <v>15.6717918336</v>
      </c>
      <c r="AE97">
        <v>0</v>
      </c>
      <c r="AF97" s="26"/>
      <c r="AG97">
        <f t="shared" si="5"/>
        <v>15.6717918336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10.880928000000001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4.0599999999999996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0.13148016640000001</v>
      </c>
      <c r="AD98">
        <f t="shared" si="4"/>
        <v>14.8094478336</v>
      </c>
      <c r="AE98">
        <v>0</v>
      </c>
      <c r="AF98" s="26"/>
      <c r="AG98">
        <f t="shared" si="5"/>
        <v>14.8094478336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0.26054511675000036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0.16012999999999991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3.7019410274000014E-3</v>
      </c>
      <c r="AD99">
        <f t="shared" si="6"/>
        <v>0.4169731757225999</v>
      </c>
      <c r="AE99">
        <f t="shared" ref="AE99:AR99" si="8">SUM(AE3:AE98)/4000</f>
        <v>0</v>
      </c>
      <c r="AG99">
        <f t="shared" si="8"/>
        <v>0.4169731757225999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44759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120</v>
      </c>
      <c r="C3" s="16">
        <f>'[1]17'!C5</f>
        <v>0</v>
      </c>
      <c r="D3" s="16">
        <f>'[1]17'!D5</f>
        <v>190</v>
      </c>
      <c r="E3" s="16">
        <f>'[1]17'!E5</f>
        <v>0</v>
      </c>
      <c r="F3" s="15">
        <f>SUM(B3:E3)</f>
        <v>310</v>
      </c>
      <c r="G3" s="15">
        <f>'[1]17'!H5</f>
        <v>120</v>
      </c>
      <c r="H3" s="16">
        <f>'[1]17'!I5</f>
        <v>0</v>
      </c>
      <c r="I3" s="16">
        <f>'[1]17'!J5</f>
        <v>32</v>
      </c>
      <c r="J3" s="16">
        <f>'[1]17'!K5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'[1]17'!B6</f>
        <v>120</v>
      </c>
      <c r="C4" s="16">
        <f>'[1]17'!C6</f>
        <v>0</v>
      </c>
      <c r="D4" s="16">
        <f>'[1]17'!D6</f>
        <v>190</v>
      </c>
      <c r="E4" s="16">
        <f>'[1]17'!E6</f>
        <v>0</v>
      </c>
      <c r="F4" s="15">
        <f>SUM(B4:E4)</f>
        <v>310</v>
      </c>
      <c r="G4" s="15">
        <f>'[1]17'!H6</f>
        <v>120</v>
      </c>
      <c r="H4" s="16">
        <f>'[1]17'!I6</f>
        <v>0</v>
      </c>
      <c r="I4" s="16">
        <f>'[1]17'!J6</f>
        <v>32</v>
      </c>
      <c r="J4" s="16">
        <f>'[1]17'!K6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'[1]17'!B7</f>
        <v>120</v>
      </c>
      <c r="C5" s="16">
        <f>'[1]17'!C7</f>
        <v>0</v>
      </c>
      <c r="D5" s="16">
        <f>'[1]17'!D7</f>
        <v>190</v>
      </c>
      <c r="E5" s="16">
        <f>'[1]17'!E7</f>
        <v>0</v>
      </c>
      <c r="F5" s="15">
        <f t="shared" ref="F5:F68" si="6">SUM(B5:E5)</f>
        <v>310</v>
      </c>
      <c r="G5" s="15">
        <f>'[1]17'!H7</f>
        <v>120</v>
      </c>
      <c r="H5" s="16">
        <f>'[1]17'!I7</f>
        <v>0</v>
      </c>
      <c r="I5" s="16">
        <f>'[1]17'!J7</f>
        <v>32</v>
      </c>
      <c r="J5" s="16">
        <f>'[1]17'!K7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'[1]17'!B8</f>
        <v>120</v>
      </c>
      <c r="C6" s="16">
        <f>'[1]17'!C8</f>
        <v>0</v>
      </c>
      <c r="D6" s="16">
        <f>'[1]17'!D8</f>
        <v>190</v>
      </c>
      <c r="E6" s="16">
        <f>'[1]17'!E8</f>
        <v>0</v>
      </c>
      <c r="F6" s="15">
        <f t="shared" si="6"/>
        <v>310</v>
      </c>
      <c r="G6" s="15">
        <f>'[1]17'!H8</f>
        <v>120</v>
      </c>
      <c r="H6" s="16">
        <f>'[1]17'!I8</f>
        <v>0</v>
      </c>
      <c r="I6" s="16">
        <f>'[1]17'!J8</f>
        <v>32</v>
      </c>
      <c r="J6" s="16">
        <f>'[1]17'!K8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'[1]17'!B9</f>
        <v>120</v>
      </c>
      <c r="C7" s="16">
        <f>'[1]17'!C9</f>
        <v>0</v>
      </c>
      <c r="D7" s="16">
        <f>'[1]17'!D9</f>
        <v>190</v>
      </c>
      <c r="E7" s="16">
        <f>'[1]17'!E9</f>
        <v>0</v>
      </c>
      <c r="F7" s="15">
        <f t="shared" si="6"/>
        <v>310</v>
      </c>
      <c r="G7" s="15">
        <f>'[1]17'!H9</f>
        <v>120</v>
      </c>
      <c r="H7" s="16">
        <f>'[1]17'!I9</f>
        <v>0</v>
      </c>
      <c r="I7" s="16">
        <f>'[1]17'!J9</f>
        <v>35</v>
      </c>
      <c r="J7" s="16">
        <f>'[1]17'!K9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'[1]17'!B10</f>
        <v>120</v>
      </c>
      <c r="C8" s="16">
        <f>'[1]17'!C10</f>
        <v>0</v>
      </c>
      <c r="D8" s="16">
        <f>'[1]17'!D10</f>
        <v>190</v>
      </c>
      <c r="E8" s="16">
        <f>'[1]17'!E10</f>
        <v>0</v>
      </c>
      <c r="F8" s="15">
        <f t="shared" si="6"/>
        <v>310</v>
      </c>
      <c r="G8" s="15">
        <f>'[1]17'!H10</f>
        <v>120</v>
      </c>
      <c r="H8" s="16">
        <f>'[1]17'!I10</f>
        <v>0</v>
      </c>
      <c r="I8" s="16">
        <f>'[1]17'!J10</f>
        <v>35</v>
      </c>
      <c r="J8" s="16">
        <f>'[1]17'!K10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'[1]17'!B11</f>
        <v>120</v>
      </c>
      <c r="C9" s="16">
        <f>'[1]17'!C11</f>
        <v>0</v>
      </c>
      <c r="D9" s="16">
        <f>'[1]17'!D11</f>
        <v>190</v>
      </c>
      <c r="E9" s="16">
        <f>'[1]17'!E11</f>
        <v>0</v>
      </c>
      <c r="F9" s="15">
        <f t="shared" si="6"/>
        <v>310</v>
      </c>
      <c r="G9" s="15">
        <f>'[1]17'!H11</f>
        <v>120</v>
      </c>
      <c r="H9" s="16">
        <f>'[1]17'!I11</f>
        <v>0</v>
      </c>
      <c r="I9" s="16">
        <f>'[1]17'!J11</f>
        <v>35</v>
      </c>
      <c r="J9" s="16">
        <f>'[1]17'!K11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'[1]17'!B12</f>
        <v>120</v>
      </c>
      <c r="C10" s="16">
        <f>'[1]17'!C12</f>
        <v>0</v>
      </c>
      <c r="D10" s="16">
        <f>'[1]17'!D12</f>
        <v>190</v>
      </c>
      <c r="E10" s="16">
        <f>'[1]17'!E12</f>
        <v>0</v>
      </c>
      <c r="F10" s="15">
        <f t="shared" si="6"/>
        <v>310</v>
      </c>
      <c r="G10" s="15">
        <f>'[1]17'!H12</f>
        <v>120</v>
      </c>
      <c r="H10" s="16">
        <f>'[1]17'!I12</f>
        <v>0</v>
      </c>
      <c r="I10" s="16">
        <f>'[1]17'!J12</f>
        <v>35</v>
      </c>
      <c r="J10" s="16">
        <f>'[1]17'!K12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'[1]17'!B13</f>
        <v>120</v>
      </c>
      <c r="C11" s="16">
        <f>'[1]17'!C13</f>
        <v>0</v>
      </c>
      <c r="D11" s="16">
        <f>'[1]17'!D13</f>
        <v>190</v>
      </c>
      <c r="E11" s="16">
        <f>'[1]17'!E13</f>
        <v>0</v>
      </c>
      <c r="F11" s="15">
        <f t="shared" si="6"/>
        <v>310</v>
      </c>
      <c r="G11" s="15">
        <f>'[1]17'!H13</f>
        <v>120</v>
      </c>
      <c r="H11" s="16">
        <f>'[1]17'!I13</f>
        <v>0</v>
      </c>
      <c r="I11" s="16">
        <f>'[1]17'!J13</f>
        <v>35</v>
      </c>
      <c r="J11" s="16">
        <f>'[1]17'!K13</f>
        <v>0</v>
      </c>
      <c r="K11" s="15">
        <f t="shared" si="4"/>
        <v>155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'[1]17'!B14</f>
        <v>120</v>
      </c>
      <c r="C12" s="16">
        <f>'[1]17'!C14</f>
        <v>0</v>
      </c>
      <c r="D12" s="16">
        <f>'[1]17'!D14</f>
        <v>190</v>
      </c>
      <c r="E12" s="16">
        <f>'[1]17'!E14</f>
        <v>0</v>
      </c>
      <c r="F12" s="15">
        <f t="shared" si="6"/>
        <v>310</v>
      </c>
      <c r="G12" s="15">
        <f>'[1]17'!H14</f>
        <v>120</v>
      </c>
      <c r="H12" s="16">
        <f>'[1]17'!I14</f>
        <v>0</v>
      </c>
      <c r="I12" s="16">
        <f>'[1]17'!J14</f>
        <v>35</v>
      </c>
      <c r="J12" s="16">
        <f>'[1]17'!K14</f>
        <v>0</v>
      </c>
      <c r="K12" s="15">
        <f t="shared" si="4"/>
        <v>155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35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'[1]17'!B15</f>
        <v>120</v>
      </c>
      <c r="C13" s="16">
        <f>'[1]17'!C15</f>
        <v>0</v>
      </c>
      <c r="D13" s="16">
        <f>'[1]17'!D15</f>
        <v>190</v>
      </c>
      <c r="E13" s="16">
        <f>'[1]17'!E15</f>
        <v>0</v>
      </c>
      <c r="F13" s="15">
        <f t="shared" si="6"/>
        <v>310</v>
      </c>
      <c r="G13" s="15">
        <f>'[1]17'!H15</f>
        <v>120</v>
      </c>
      <c r="H13" s="16">
        <f>'[1]17'!I15</f>
        <v>0</v>
      </c>
      <c r="I13" s="16">
        <f>'[1]17'!J15</f>
        <v>35</v>
      </c>
      <c r="J13" s="16">
        <f>'[1]17'!K15</f>
        <v>0</v>
      </c>
      <c r="K13" s="15">
        <f t="shared" si="4"/>
        <v>155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'[1]17'!B16</f>
        <v>120</v>
      </c>
      <c r="C14" s="16">
        <f>'[1]17'!C16</f>
        <v>0</v>
      </c>
      <c r="D14" s="16">
        <f>'[1]17'!D16</f>
        <v>190</v>
      </c>
      <c r="E14" s="16">
        <f>'[1]17'!E16</f>
        <v>0</v>
      </c>
      <c r="F14" s="15">
        <f t="shared" si="6"/>
        <v>310</v>
      </c>
      <c r="G14" s="15">
        <f>'[1]17'!H16</f>
        <v>120</v>
      </c>
      <c r="H14" s="16">
        <f>'[1]17'!I16</f>
        <v>0</v>
      </c>
      <c r="I14" s="16">
        <f>'[1]17'!J16</f>
        <v>35</v>
      </c>
      <c r="J14" s="16">
        <f>'[1]17'!K16</f>
        <v>0</v>
      </c>
      <c r="K14" s="15">
        <f t="shared" si="4"/>
        <v>155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'[1]17'!B17</f>
        <v>120</v>
      </c>
      <c r="C15" s="16">
        <f>'[1]17'!C17</f>
        <v>0</v>
      </c>
      <c r="D15" s="16">
        <f>'[1]17'!D17</f>
        <v>190</v>
      </c>
      <c r="E15" s="16">
        <f>'[1]17'!E17</f>
        <v>0</v>
      </c>
      <c r="F15" s="15">
        <f t="shared" si="6"/>
        <v>310</v>
      </c>
      <c r="G15" s="15">
        <f>'[1]17'!H17</f>
        <v>120</v>
      </c>
      <c r="H15" s="16">
        <f>'[1]17'!I17</f>
        <v>0</v>
      </c>
      <c r="I15" s="16">
        <f>'[1]17'!J17</f>
        <v>35</v>
      </c>
      <c r="J15" s="16">
        <f>'[1]17'!K17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'[1]17'!B18</f>
        <v>120</v>
      </c>
      <c r="C16" s="16">
        <f>'[1]17'!C18</f>
        <v>0</v>
      </c>
      <c r="D16" s="16">
        <f>'[1]17'!D18</f>
        <v>190</v>
      </c>
      <c r="E16" s="16">
        <f>'[1]17'!E18</f>
        <v>0</v>
      </c>
      <c r="F16" s="15">
        <f t="shared" si="6"/>
        <v>310</v>
      </c>
      <c r="G16" s="15">
        <f>'[1]17'!H18</f>
        <v>120</v>
      </c>
      <c r="H16" s="16">
        <f>'[1]17'!I18</f>
        <v>0</v>
      </c>
      <c r="I16" s="16">
        <f>'[1]17'!J18</f>
        <v>35</v>
      </c>
      <c r="J16" s="16">
        <f>'[1]17'!K18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'[1]17'!B19</f>
        <v>120</v>
      </c>
      <c r="C17" s="16">
        <f>'[1]17'!C19</f>
        <v>0</v>
      </c>
      <c r="D17" s="16">
        <f>'[1]17'!D19</f>
        <v>190</v>
      </c>
      <c r="E17" s="16">
        <f>'[1]17'!E19</f>
        <v>0</v>
      </c>
      <c r="F17" s="15">
        <f t="shared" si="6"/>
        <v>310</v>
      </c>
      <c r="G17" s="15">
        <f>'[1]17'!H19</f>
        <v>120</v>
      </c>
      <c r="H17" s="16">
        <f>'[1]17'!I19</f>
        <v>0</v>
      </c>
      <c r="I17" s="16">
        <f>'[1]17'!J19</f>
        <v>35</v>
      </c>
      <c r="J17" s="16">
        <f>'[1]17'!K19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'[1]17'!B20</f>
        <v>120</v>
      </c>
      <c r="C18" s="16">
        <f>'[1]17'!C20</f>
        <v>0</v>
      </c>
      <c r="D18" s="16">
        <f>'[1]17'!D20</f>
        <v>190</v>
      </c>
      <c r="E18" s="16">
        <f>'[1]17'!E20</f>
        <v>0</v>
      </c>
      <c r="F18" s="15">
        <f t="shared" si="6"/>
        <v>310</v>
      </c>
      <c r="G18" s="15">
        <f>'[1]17'!H20</f>
        <v>120</v>
      </c>
      <c r="H18" s="16">
        <f>'[1]17'!I20</f>
        <v>0</v>
      </c>
      <c r="I18" s="16">
        <f>'[1]17'!J20</f>
        <v>35</v>
      </c>
      <c r="J18" s="16">
        <f>'[1]17'!K20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'[1]17'!B21</f>
        <v>120</v>
      </c>
      <c r="C19" s="16">
        <f>'[1]17'!C21</f>
        <v>0</v>
      </c>
      <c r="D19" s="16">
        <f>'[1]17'!D21</f>
        <v>190</v>
      </c>
      <c r="E19" s="16">
        <f>'[1]17'!E21</f>
        <v>0</v>
      </c>
      <c r="F19" s="15">
        <f t="shared" si="6"/>
        <v>310</v>
      </c>
      <c r="G19" s="15">
        <f>'[1]17'!H21</f>
        <v>120</v>
      </c>
      <c r="H19" s="16">
        <f>'[1]17'!I21</f>
        <v>0</v>
      </c>
      <c r="I19" s="16">
        <f>'[1]17'!J21</f>
        <v>35</v>
      </c>
      <c r="J19" s="16">
        <f>'[1]17'!K21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'[1]17'!B22</f>
        <v>120</v>
      </c>
      <c r="C20" s="16">
        <f>'[1]17'!C22</f>
        <v>0</v>
      </c>
      <c r="D20" s="16">
        <f>'[1]17'!D22</f>
        <v>190</v>
      </c>
      <c r="E20" s="16">
        <f>'[1]17'!E22</f>
        <v>0</v>
      </c>
      <c r="F20" s="15">
        <f t="shared" si="6"/>
        <v>310</v>
      </c>
      <c r="G20" s="15">
        <f>'[1]17'!H22</f>
        <v>120</v>
      </c>
      <c r="H20" s="16">
        <f>'[1]17'!I22</f>
        <v>0</v>
      </c>
      <c r="I20" s="16">
        <f>'[1]17'!J22</f>
        <v>35</v>
      </c>
      <c r="J20" s="16">
        <f>'[1]17'!K22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'[1]17'!B23</f>
        <v>120</v>
      </c>
      <c r="C21" s="16">
        <f>'[1]17'!C23</f>
        <v>0</v>
      </c>
      <c r="D21" s="16">
        <f>'[1]17'!D23</f>
        <v>190</v>
      </c>
      <c r="E21" s="16">
        <f>'[1]17'!E23</f>
        <v>0</v>
      </c>
      <c r="F21" s="15">
        <f t="shared" si="6"/>
        <v>310</v>
      </c>
      <c r="G21" s="15">
        <f>'[1]17'!H23</f>
        <v>120</v>
      </c>
      <c r="H21" s="16">
        <f>'[1]17'!I23</f>
        <v>0</v>
      </c>
      <c r="I21" s="16">
        <f>'[1]17'!J23</f>
        <v>35</v>
      </c>
      <c r="J21" s="16">
        <f>'[1]17'!K23</f>
        <v>0</v>
      </c>
      <c r="K21" s="15">
        <f t="shared" si="4"/>
        <v>155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'[1]17'!B24</f>
        <v>120</v>
      </c>
      <c r="C22" s="16">
        <f>'[1]17'!C24</f>
        <v>0</v>
      </c>
      <c r="D22" s="16">
        <f>'[1]17'!D24</f>
        <v>190</v>
      </c>
      <c r="E22" s="16">
        <f>'[1]17'!E24</f>
        <v>0</v>
      </c>
      <c r="F22" s="15">
        <f t="shared" si="6"/>
        <v>310</v>
      </c>
      <c r="G22" s="15">
        <f>'[1]17'!H24</f>
        <v>120</v>
      </c>
      <c r="H22" s="16">
        <f>'[1]17'!I24</f>
        <v>0</v>
      </c>
      <c r="I22" s="16">
        <f>'[1]17'!J24</f>
        <v>35</v>
      </c>
      <c r="J22" s="16">
        <f>'[1]17'!K24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'[1]17'!B25</f>
        <v>120</v>
      </c>
      <c r="C23" s="16">
        <f>'[1]17'!C25</f>
        <v>0</v>
      </c>
      <c r="D23" s="16">
        <f>'[1]17'!D25</f>
        <v>190</v>
      </c>
      <c r="E23" s="16">
        <f>'[1]17'!E25</f>
        <v>0</v>
      </c>
      <c r="F23" s="15">
        <f t="shared" si="6"/>
        <v>310</v>
      </c>
      <c r="G23" s="15">
        <f>'[1]17'!H25</f>
        <v>120</v>
      </c>
      <c r="H23" s="16">
        <f>'[1]17'!I25</f>
        <v>0</v>
      </c>
      <c r="I23" s="16">
        <f>'[1]17'!J25</f>
        <v>35</v>
      </c>
      <c r="J23" s="16">
        <f>'[1]17'!K25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'[1]17'!B26</f>
        <v>120</v>
      </c>
      <c r="C24" s="16">
        <f>'[1]17'!C26</f>
        <v>0</v>
      </c>
      <c r="D24" s="16">
        <f>'[1]17'!D26</f>
        <v>190</v>
      </c>
      <c r="E24" s="16">
        <f>'[1]17'!E26</f>
        <v>0</v>
      </c>
      <c r="F24" s="15">
        <f t="shared" si="6"/>
        <v>310</v>
      </c>
      <c r="G24" s="15">
        <f>'[1]17'!H26</f>
        <v>120</v>
      </c>
      <c r="H24" s="16">
        <f>'[1]17'!I26</f>
        <v>0</v>
      </c>
      <c r="I24" s="16">
        <f>'[1]17'!J26</f>
        <v>35</v>
      </c>
      <c r="J24" s="16">
        <f>'[1]17'!K26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'[1]17'!B27</f>
        <v>120</v>
      </c>
      <c r="C25" s="16">
        <f>'[1]17'!C27</f>
        <v>0</v>
      </c>
      <c r="D25" s="16">
        <f>'[1]17'!D27</f>
        <v>190</v>
      </c>
      <c r="E25" s="16">
        <f>'[1]17'!E27</f>
        <v>0</v>
      </c>
      <c r="F25" s="15">
        <f t="shared" si="6"/>
        <v>310</v>
      </c>
      <c r="G25" s="15">
        <f>'[1]17'!H27</f>
        <v>120</v>
      </c>
      <c r="H25" s="16">
        <f>'[1]17'!I27</f>
        <v>0</v>
      </c>
      <c r="I25" s="16">
        <f>'[1]17'!J27</f>
        <v>35</v>
      </c>
      <c r="J25" s="16">
        <f>'[1]17'!K27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'[1]17'!B28</f>
        <v>120</v>
      </c>
      <c r="C26" s="16">
        <f>'[1]17'!C28</f>
        <v>0</v>
      </c>
      <c r="D26" s="16">
        <f>'[1]17'!D28</f>
        <v>190</v>
      </c>
      <c r="E26" s="16">
        <f>'[1]17'!E28</f>
        <v>0</v>
      </c>
      <c r="F26" s="15">
        <f t="shared" si="6"/>
        <v>310</v>
      </c>
      <c r="G26" s="15">
        <f>'[1]17'!H28</f>
        <v>120</v>
      </c>
      <c r="H26" s="16">
        <f>'[1]17'!I28</f>
        <v>0</v>
      </c>
      <c r="I26" s="16">
        <f>'[1]17'!J28</f>
        <v>35</v>
      </c>
      <c r="J26" s="16">
        <f>'[1]17'!K28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'[1]17'!B29</f>
        <v>120</v>
      </c>
      <c r="C27" s="16">
        <f>'[1]17'!C29</f>
        <v>0</v>
      </c>
      <c r="D27" s="16">
        <f>'[1]17'!D29</f>
        <v>190</v>
      </c>
      <c r="E27" s="16">
        <f>'[1]17'!E29</f>
        <v>0</v>
      </c>
      <c r="F27" s="15">
        <f t="shared" si="6"/>
        <v>310</v>
      </c>
      <c r="G27" s="15">
        <f>'[1]17'!H29</f>
        <v>120</v>
      </c>
      <c r="H27" s="16">
        <f>'[1]17'!I29</f>
        <v>0</v>
      </c>
      <c r="I27" s="16">
        <f>'[1]17'!J29</f>
        <v>35</v>
      </c>
      <c r="J27" s="16">
        <f>'[1]17'!K29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'[1]17'!B30</f>
        <v>120</v>
      </c>
      <c r="C28" s="16">
        <f>'[1]17'!C30</f>
        <v>0</v>
      </c>
      <c r="D28" s="16">
        <f>'[1]17'!D30</f>
        <v>190</v>
      </c>
      <c r="E28" s="16">
        <f>'[1]17'!E30</f>
        <v>0</v>
      </c>
      <c r="F28" s="15">
        <f t="shared" si="6"/>
        <v>310</v>
      </c>
      <c r="G28" s="15">
        <f>'[1]17'!H30</f>
        <v>120</v>
      </c>
      <c r="H28" s="16">
        <f>'[1]17'!I30</f>
        <v>0</v>
      </c>
      <c r="I28" s="16">
        <f>'[1]17'!J30</f>
        <v>35</v>
      </c>
      <c r="J28" s="16">
        <f>'[1]17'!K30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'[1]17'!B31</f>
        <v>120</v>
      </c>
      <c r="C29" s="16">
        <f>'[1]17'!C31</f>
        <v>0</v>
      </c>
      <c r="D29" s="16">
        <f>'[1]17'!D31</f>
        <v>190</v>
      </c>
      <c r="E29" s="16">
        <f>'[1]17'!E31</f>
        <v>0</v>
      </c>
      <c r="F29" s="15">
        <f t="shared" si="6"/>
        <v>310</v>
      </c>
      <c r="G29" s="15">
        <f>'[1]17'!H31</f>
        <v>120</v>
      </c>
      <c r="H29" s="16">
        <f>'[1]17'!I31</f>
        <v>0</v>
      </c>
      <c r="I29" s="16">
        <f>'[1]17'!J31</f>
        <v>35</v>
      </c>
      <c r="J29" s="16">
        <f>'[1]17'!K31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'[1]17'!B32</f>
        <v>120</v>
      </c>
      <c r="C30" s="16">
        <f>'[1]17'!C32</f>
        <v>0</v>
      </c>
      <c r="D30" s="16">
        <f>'[1]17'!D32</f>
        <v>190</v>
      </c>
      <c r="E30" s="16">
        <f>'[1]17'!E32</f>
        <v>0</v>
      </c>
      <c r="F30" s="15">
        <f t="shared" si="6"/>
        <v>310</v>
      </c>
      <c r="G30" s="15">
        <f>'[1]17'!H32</f>
        <v>120</v>
      </c>
      <c r="H30" s="16">
        <f>'[1]17'!I32</f>
        <v>0</v>
      </c>
      <c r="I30" s="16">
        <f>'[1]17'!J32</f>
        <v>35</v>
      </c>
      <c r="J30" s="16">
        <f>'[1]17'!K32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'[1]17'!B33</f>
        <v>120</v>
      </c>
      <c r="C31" s="16">
        <f>'[1]17'!C33</f>
        <v>0</v>
      </c>
      <c r="D31" s="16">
        <f>'[1]17'!D33</f>
        <v>190</v>
      </c>
      <c r="E31" s="16">
        <f>'[1]17'!E33</f>
        <v>0</v>
      </c>
      <c r="F31" s="15">
        <f t="shared" si="6"/>
        <v>310</v>
      </c>
      <c r="G31" s="15">
        <f>'[1]17'!H33</f>
        <v>120</v>
      </c>
      <c r="H31" s="16">
        <f>'[1]17'!I33</f>
        <v>0</v>
      </c>
      <c r="I31" s="16">
        <f>'[1]17'!J33</f>
        <v>35</v>
      </c>
      <c r="J31" s="16">
        <f>'[1]17'!K33</f>
        <v>0</v>
      </c>
      <c r="K31" s="15">
        <f t="shared" si="4"/>
        <v>155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'[1]17'!B34</f>
        <v>120</v>
      </c>
      <c r="C32" s="16">
        <f>'[1]17'!C34</f>
        <v>0</v>
      </c>
      <c r="D32" s="16">
        <f>'[1]17'!D34</f>
        <v>190</v>
      </c>
      <c r="E32" s="16">
        <f>'[1]17'!E34</f>
        <v>0</v>
      </c>
      <c r="F32" s="15">
        <f t="shared" si="6"/>
        <v>310</v>
      </c>
      <c r="G32" s="15">
        <f>'[1]17'!H34</f>
        <v>120</v>
      </c>
      <c r="H32" s="16">
        <f>'[1]17'!I34</f>
        <v>0</v>
      </c>
      <c r="I32" s="16">
        <f>'[1]17'!J34</f>
        <v>35</v>
      </c>
      <c r="J32" s="16">
        <f>'[1]17'!K34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'[1]17'!B35</f>
        <v>120</v>
      </c>
      <c r="C33" s="16">
        <f>'[1]17'!C35</f>
        <v>0</v>
      </c>
      <c r="D33" s="16">
        <f>'[1]17'!D35</f>
        <v>190</v>
      </c>
      <c r="E33" s="16">
        <f>'[1]17'!E35</f>
        <v>0</v>
      </c>
      <c r="F33" s="15">
        <f t="shared" si="6"/>
        <v>310</v>
      </c>
      <c r="G33" s="15">
        <f>'[1]17'!H35</f>
        <v>120</v>
      </c>
      <c r="H33" s="16">
        <f>'[1]17'!I35</f>
        <v>0</v>
      </c>
      <c r="I33" s="16">
        <f>'[1]17'!J35</f>
        <v>35</v>
      </c>
      <c r="J33" s="16">
        <f>'[1]17'!K35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'[1]17'!B36</f>
        <v>120</v>
      </c>
      <c r="C34" s="16">
        <f>'[1]17'!C36</f>
        <v>0</v>
      </c>
      <c r="D34" s="16">
        <f>'[1]17'!D36</f>
        <v>190</v>
      </c>
      <c r="E34" s="16">
        <f>'[1]17'!E36</f>
        <v>0</v>
      </c>
      <c r="F34" s="15">
        <f t="shared" si="6"/>
        <v>310</v>
      </c>
      <c r="G34" s="15">
        <f>'[1]17'!H36</f>
        <v>120</v>
      </c>
      <c r="H34" s="16">
        <f>'[1]17'!I36</f>
        <v>0</v>
      </c>
      <c r="I34" s="16">
        <f>'[1]17'!J36</f>
        <v>35</v>
      </c>
      <c r="J34" s="16">
        <f>'[1]17'!K36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'[1]17'!B37</f>
        <v>120</v>
      </c>
      <c r="C35" s="16">
        <f>'[1]17'!C37</f>
        <v>0</v>
      </c>
      <c r="D35" s="16">
        <f>'[1]17'!D37</f>
        <v>190</v>
      </c>
      <c r="E35" s="16">
        <f>'[1]17'!E37</f>
        <v>0</v>
      </c>
      <c r="F35" s="15">
        <f t="shared" si="6"/>
        <v>310</v>
      </c>
      <c r="G35" s="15">
        <f>'[1]17'!H37</f>
        <v>120</v>
      </c>
      <c r="H35" s="16">
        <f>'[1]17'!I37</f>
        <v>0</v>
      </c>
      <c r="I35" s="16">
        <f>'[1]17'!J37</f>
        <v>35</v>
      </c>
      <c r="J35" s="16">
        <f>'[1]17'!K37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'[1]17'!B38</f>
        <v>120</v>
      </c>
      <c r="C36" s="16">
        <f>'[1]17'!C38</f>
        <v>0</v>
      </c>
      <c r="D36" s="16">
        <f>'[1]17'!D38</f>
        <v>190</v>
      </c>
      <c r="E36" s="16">
        <f>'[1]17'!E38</f>
        <v>0</v>
      </c>
      <c r="F36" s="15">
        <f t="shared" si="6"/>
        <v>310</v>
      </c>
      <c r="G36" s="15">
        <f>'[1]17'!H38</f>
        <v>120</v>
      </c>
      <c r="H36" s="16">
        <f>'[1]17'!I38</f>
        <v>0</v>
      </c>
      <c r="I36" s="16">
        <f>'[1]17'!J38</f>
        <v>35</v>
      </c>
      <c r="J36" s="16">
        <f>'[1]17'!K38</f>
        <v>0</v>
      </c>
      <c r="K36" s="15">
        <f t="shared" si="4"/>
        <v>155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35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'[1]17'!B39</f>
        <v>120</v>
      </c>
      <c r="C37" s="16">
        <f>'[1]17'!C39</f>
        <v>0</v>
      </c>
      <c r="D37" s="16">
        <f>'[1]17'!D39</f>
        <v>190</v>
      </c>
      <c r="E37" s="16">
        <f>'[1]17'!E39</f>
        <v>0</v>
      </c>
      <c r="F37" s="15">
        <f t="shared" si="6"/>
        <v>310</v>
      </c>
      <c r="G37" s="15">
        <f>'[1]17'!H39</f>
        <v>120</v>
      </c>
      <c r="H37" s="16">
        <f>'[1]17'!I39</f>
        <v>0</v>
      </c>
      <c r="I37" s="16">
        <f>'[1]17'!J39</f>
        <v>35</v>
      </c>
      <c r="J37" s="16">
        <f>'[1]17'!K39</f>
        <v>0</v>
      </c>
      <c r="K37" s="15">
        <f t="shared" si="4"/>
        <v>155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35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'[1]17'!B40</f>
        <v>120</v>
      </c>
      <c r="C38" s="16">
        <f>'[1]17'!C40</f>
        <v>0</v>
      </c>
      <c r="D38" s="16">
        <f>'[1]17'!D40</f>
        <v>190</v>
      </c>
      <c r="E38" s="16">
        <f>'[1]17'!E40</f>
        <v>0</v>
      </c>
      <c r="F38" s="15">
        <f t="shared" si="6"/>
        <v>310</v>
      </c>
      <c r="G38" s="15">
        <f>'[1]17'!H40</f>
        <v>120</v>
      </c>
      <c r="H38" s="16">
        <f>'[1]17'!I40</f>
        <v>0</v>
      </c>
      <c r="I38" s="16">
        <f>'[1]17'!J40</f>
        <v>35</v>
      </c>
      <c r="J38" s="16">
        <f>'[1]17'!K40</f>
        <v>0</v>
      </c>
      <c r="K38" s="15">
        <f t="shared" si="4"/>
        <v>155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'[1]17'!B41</f>
        <v>120</v>
      </c>
      <c r="C39" s="16">
        <f>'[1]17'!C41</f>
        <v>0</v>
      </c>
      <c r="D39" s="16">
        <f>'[1]17'!D41</f>
        <v>190</v>
      </c>
      <c r="E39" s="16">
        <f>'[1]17'!E41</f>
        <v>0</v>
      </c>
      <c r="F39" s="15">
        <f t="shared" si="6"/>
        <v>310</v>
      </c>
      <c r="G39" s="15">
        <f>'[1]17'!H41</f>
        <v>120</v>
      </c>
      <c r="H39" s="16">
        <f>'[1]17'!I41</f>
        <v>0</v>
      </c>
      <c r="I39" s="16">
        <f>'[1]17'!J41</f>
        <v>35</v>
      </c>
      <c r="J39" s="16">
        <f>'[1]17'!K41</f>
        <v>0</v>
      </c>
      <c r="K39" s="15">
        <f t="shared" si="4"/>
        <v>155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35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'[1]17'!B42</f>
        <v>120</v>
      </c>
      <c r="C40" s="16">
        <f>'[1]17'!C42</f>
        <v>0</v>
      </c>
      <c r="D40" s="16">
        <f>'[1]17'!D42</f>
        <v>190</v>
      </c>
      <c r="E40" s="16">
        <f>'[1]17'!E42</f>
        <v>0</v>
      </c>
      <c r="F40" s="15">
        <f t="shared" si="6"/>
        <v>310</v>
      </c>
      <c r="G40" s="15">
        <f>'[1]17'!H42</f>
        <v>120</v>
      </c>
      <c r="H40" s="16">
        <f>'[1]17'!I42</f>
        <v>0</v>
      </c>
      <c r="I40" s="16">
        <f>'[1]17'!J42</f>
        <v>35</v>
      </c>
      <c r="J40" s="16">
        <f>'[1]17'!K42</f>
        <v>0</v>
      </c>
      <c r="K40" s="15">
        <f t="shared" si="4"/>
        <v>155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35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'[1]17'!B43</f>
        <v>120</v>
      </c>
      <c r="C41" s="16">
        <f>'[1]17'!C43</f>
        <v>0</v>
      </c>
      <c r="D41" s="16">
        <f>'[1]17'!D43</f>
        <v>190</v>
      </c>
      <c r="E41" s="16">
        <f>'[1]17'!E43</f>
        <v>0</v>
      </c>
      <c r="F41" s="15">
        <f t="shared" si="6"/>
        <v>310</v>
      </c>
      <c r="G41" s="15">
        <f>'[1]17'!H43</f>
        <v>120</v>
      </c>
      <c r="H41" s="16">
        <f>'[1]17'!I43</f>
        <v>0</v>
      </c>
      <c r="I41" s="16">
        <f>'[1]17'!J43</f>
        <v>35</v>
      </c>
      <c r="J41" s="16">
        <f>'[1]17'!K43</f>
        <v>0</v>
      </c>
      <c r="K41" s="15">
        <f t="shared" si="4"/>
        <v>155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35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'[1]17'!B44</f>
        <v>120</v>
      </c>
      <c r="C42" s="16">
        <f>'[1]17'!C44</f>
        <v>0</v>
      </c>
      <c r="D42" s="16">
        <f>'[1]17'!D44</f>
        <v>190</v>
      </c>
      <c r="E42" s="16">
        <f>'[1]17'!E44</f>
        <v>0</v>
      </c>
      <c r="F42" s="15">
        <f t="shared" si="6"/>
        <v>310</v>
      </c>
      <c r="G42" s="15">
        <f>'[1]17'!H44</f>
        <v>120</v>
      </c>
      <c r="H42" s="16">
        <f>'[1]17'!I44</f>
        <v>0</v>
      </c>
      <c r="I42" s="16">
        <f>'[1]17'!J44</f>
        <v>35</v>
      </c>
      <c r="J42" s="16">
        <f>'[1]17'!K44</f>
        <v>0</v>
      </c>
      <c r="K42" s="15">
        <f t="shared" si="4"/>
        <v>155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35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'[1]17'!B45</f>
        <v>120</v>
      </c>
      <c r="C43" s="16">
        <f>'[1]17'!C45</f>
        <v>0</v>
      </c>
      <c r="D43" s="16">
        <f>'[1]17'!D45</f>
        <v>183</v>
      </c>
      <c r="E43" s="16">
        <f>'[1]17'!E45</f>
        <v>0</v>
      </c>
      <c r="F43" s="15">
        <f t="shared" si="6"/>
        <v>303</v>
      </c>
      <c r="G43" s="15">
        <f>'[1]17'!H45</f>
        <v>120</v>
      </c>
      <c r="H43" s="16">
        <f>'[1]17'!I45</f>
        <v>0</v>
      </c>
      <c r="I43" s="16">
        <f>'[1]17'!J45</f>
        <v>35</v>
      </c>
      <c r="J43" s="16">
        <f>'[1]17'!K45</f>
        <v>0</v>
      </c>
      <c r="K43" s="15">
        <f t="shared" si="4"/>
        <v>155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35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'[1]17'!B46</f>
        <v>120</v>
      </c>
      <c r="C44" s="16">
        <f>'[1]17'!C46</f>
        <v>0</v>
      </c>
      <c r="D44" s="16">
        <f>'[1]17'!D46</f>
        <v>183</v>
      </c>
      <c r="E44" s="16">
        <f>'[1]17'!E46</f>
        <v>0</v>
      </c>
      <c r="F44" s="15">
        <f t="shared" si="6"/>
        <v>303</v>
      </c>
      <c r="G44" s="15">
        <f>'[1]17'!H46</f>
        <v>120</v>
      </c>
      <c r="H44" s="16">
        <f>'[1]17'!I46</f>
        <v>0</v>
      </c>
      <c r="I44" s="16">
        <f>'[1]17'!J46</f>
        <v>35</v>
      </c>
      <c r="J44" s="16">
        <f>'[1]17'!K46</f>
        <v>0</v>
      </c>
      <c r="K44" s="15">
        <f t="shared" si="4"/>
        <v>155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35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'[1]17'!B47</f>
        <v>120</v>
      </c>
      <c r="C45" s="16">
        <f>'[1]17'!C47</f>
        <v>0</v>
      </c>
      <c r="D45" s="16">
        <f>'[1]17'!D47</f>
        <v>183</v>
      </c>
      <c r="E45" s="16">
        <f>'[1]17'!E47</f>
        <v>0</v>
      </c>
      <c r="F45" s="15">
        <f t="shared" si="6"/>
        <v>303</v>
      </c>
      <c r="G45" s="15">
        <f>'[1]17'!H47</f>
        <v>120</v>
      </c>
      <c r="H45" s="16">
        <f>'[1]17'!I47</f>
        <v>0</v>
      </c>
      <c r="I45" s="16">
        <f>'[1]17'!J47</f>
        <v>35</v>
      </c>
      <c r="J45" s="16">
        <f>'[1]17'!K47</f>
        <v>0</v>
      </c>
      <c r="K45" s="15">
        <f t="shared" si="4"/>
        <v>155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35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'[1]17'!B48</f>
        <v>120</v>
      </c>
      <c r="C46" s="16">
        <f>'[1]17'!C48</f>
        <v>0</v>
      </c>
      <c r="D46" s="16">
        <f>'[1]17'!D48</f>
        <v>183</v>
      </c>
      <c r="E46" s="16">
        <f>'[1]17'!E48</f>
        <v>0</v>
      </c>
      <c r="F46" s="15">
        <f t="shared" si="6"/>
        <v>303</v>
      </c>
      <c r="G46" s="15">
        <f>'[1]17'!H48</f>
        <v>120</v>
      </c>
      <c r="H46" s="16">
        <f>'[1]17'!I48</f>
        <v>0</v>
      </c>
      <c r="I46" s="16">
        <f>'[1]17'!J48</f>
        <v>35</v>
      </c>
      <c r="J46" s="16">
        <f>'[1]17'!K48</f>
        <v>0</v>
      </c>
      <c r="K46" s="15">
        <f t="shared" si="4"/>
        <v>155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35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'[1]17'!B49</f>
        <v>120</v>
      </c>
      <c r="C47" s="16">
        <f>'[1]17'!C49</f>
        <v>0</v>
      </c>
      <c r="D47" s="16">
        <f>'[1]17'!D49</f>
        <v>183</v>
      </c>
      <c r="E47" s="16">
        <f>'[1]17'!E49</f>
        <v>0</v>
      </c>
      <c r="F47" s="15">
        <f t="shared" si="6"/>
        <v>303</v>
      </c>
      <c r="G47" s="15">
        <f>'[1]17'!H49</f>
        <v>120</v>
      </c>
      <c r="H47" s="16">
        <f>'[1]17'!I49</f>
        <v>0</v>
      </c>
      <c r="I47" s="16">
        <f>'[1]17'!J49</f>
        <v>35</v>
      </c>
      <c r="J47" s="16">
        <f>'[1]17'!K49</f>
        <v>0</v>
      </c>
      <c r="K47" s="15">
        <f t="shared" si="4"/>
        <v>155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35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'[1]17'!B50</f>
        <v>120</v>
      </c>
      <c r="C48" s="16">
        <f>'[1]17'!C50</f>
        <v>0</v>
      </c>
      <c r="D48" s="16">
        <f>'[1]17'!D50</f>
        <v>183</v>
      </c>
      <c r="E48" s="16">
        <f>'[1]17'!E50</f>
        <v>0</v>
      </c>
      <c r="F48" s="15">
        <f t="shared" si="6"/>
        <v>303</v>
      </c>
      <c r="G48" s="15">
        <f>'[1]17'!H50</f>
        <v>120</v>
      </c>
      <c r="H48" s="16">
        <f>'[1]17'!I50</f>
        <v>0</v>
      </c>
      <c r="I48" s="16">
        <f>'[1]17'!J50</f>
        <v>35</v>
      </c>
      <c r="J48" s="16">
        <f>'[1]17'!K50</f>
        <v>0</v>
      </c>
      <c r="K48" s="15">
        <f t="shared" si="4"/>
        <v>155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35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'[1]17'!B51</f>
        <v>120</v>
      </c>
      <c r="C49" s="16">
        <f>'[1]17'!C51</f>
        <v>0</v>
      </c>
      <c r="D49" s="16">
        <f>'[1]17'!D51</f>
        <v>183</v>
      </c>
      <c r="E49" s="16">
        <f>'[1]17'!E51</f>
        <v>0</v>
      </c>
      <c r="F49" s="15">
        <f t="shared" si="6"/>
        <v>303</v>
      </c>
      <c r="G49" s="15">
        <f>'[1]17'!H51</f>
        <v>120</v>
      </c>
      <c r="H49" s="16">
        <f>'[1]17'!I51</f>
        <v>0</v>
      </c>
      <c r="I49" s="16">
        <f>'[1]17'!J51</f>
        <v>35</v>
      </c>
      <c r="J49" s="16">
        <f>'[1]17'!K51</f>
        <v>0</v>
      </c>
      <c r="K49" s="15">
        <f t="shared" si="4"/>
        <v>155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35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'[1]17'!B52</f>
        <v>120</v>
      </c>
      <c r="C50" s="16">
        <f>'[1]17'!C52</f>
        <v>0</v>
      </c>
      <c r="D50" s="16">
        <f>'[1]17'!D52</f>
        <v>183</v>
      </c>
      <c r="E50" s="16">
        <f>'[1]17'!E52</f>
        <v>0</v>
      </c>
      <c r="F50" s="15">
        <f t="shared" si="6"/>
        <v>303</v>
      </c>
      <c r="G50" s="15">
        <f>'[1]17'!H52</f>
        <v>120</v>
      </c>
      <c r="H50" s="16">
        <f>'[1]17'!I52</f>
        <v>0</v>
      </c>
      <c r="I50" s="16">
        <f>'[1]17'!J52</f>
        <v>35</v>
      </c>
      <c r="J50" s="16">
        <f>'[1]17'!K52</f>
        <v>0</v>
      </c>
      <c r="K50" s="15">
        <f t="shared" si="4"/>
        <v>155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35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'[1]17'!B53</f>
        <v>120</v>
      </c>
      <c r="C51" s="16">
        <f>'[1]17'!C53</f>
        <v>0</v>
      </c>
      <c r="D51" s="16">
        <f>'[1]17'!D53</f>
        <v>183</v>
      </c>
      <c r="E51" s="16">
        <f>'[1]17'!E53</f>
        <v>0</v>
      </c>
      <c r="F51" s="15">
        <f t="shared" si="6"/>
        <v>303</v>
      </c>
      <c r="G51" s="15">
        <f>'[1]17'!H53</f>
        <v>120</v>
      </c>
      <c r="H51" s="16">
        <f>'[1]17'!I53</f>
        <v>0</v>
      </c>
      <c r="I51" s="16">
        <f>'[1]17'!J53</f>
        <v>35</v>
      </c>
      <c r="J51" s="16">
        <f>'[1]17'!K53</f>
        <v>0</v>
      </c>
      <c r="K51" s="15">
        <f t="shared" si="4"/>
        <v>155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35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'[1]17'!B54</f>
        <v>120</v>
      </c>
      <c r="C52" s="16">
        <f>'[1]17'!C54</f>
        <v>0</v>
      </c>
      <c r="D52" s="16">
        <f>'[1]17'!D54</f>
        <v>183</v>
      </c>
      <c r="E52" s="16">
        <f>'[1]17'!E54</f>
        <v>0</v>
      </c>
      <c r="F52" s="15">
        <f t="shared" si="6"/>
        <v>303</v>
      </c>
      <c r="G52" s="15">
        <f>'[1]17'!H54</f>
        <v>120</v>
      </c>
      <c r="H52" s="16">
        <f>'[1]17'!I54</f>
        <v>0</v>
      </c>
      <c r="I52" s="16">
        <f>'[1]17'!J54</f>
        <v>35</v>
      </c>
      <c r="J52" s="16">
        <f>'[1]17'!K54</f>
        <v>0</v>
      </c>
      <c r="K52" s="15">
        <f t="shared" si="4"/>
        <v>155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35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'[1]17'!B55</f>
        <v>120</v>
      </c>
      <c r="C53" s="16">
        <f>'[1]17'!C55</f>
        <v>0</v>
      </c>
      <c r="D53" s="16">
        <f>'[1]17'!D55</f>
        <v>183</v>
      </c>
      <c r="E53" s="16">
        <f>'[1]17'!E55</f>
        <v>0</v>
      </c>
      <c r="F53" s="15">
        <f t="shared" si="6"/>
        <v>303</v>
      </c>
      <c r="G53" s="15">
        <f>'[1]17'!H55</f>
        <v>120</v>
      </c>
      <c r="H53" s="16">
        <f>'[1]17'!I55</f>
        <v>0</v>
      </c>
      <c r="I53" s="16">
        <f>'[1]17'!J55</f>
        <v>35</v>
      </c>
      <c r="J53" s="16">
        <f>'[1]17'!K55</f>
        <v>0</v>
      </c>
      <c r="K53" s="15">
        <f t="shared" si="4"/>
        <v>155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35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'[1]17'!B56</f>
        <v>120</v>
      </c>
      <c r="C54" s="16">
        <f>'[1]17'!C56</f>
        <v>0</v>
      </c>
      <c r="D54" s="16">
        <f>'[1]17'!D56</f>
        <v>183</v>
      </c>
      <c r="E54" s="16">
        <f>'[1]17'!E56</f>
        <v>0</v>
      </c>
      <c r="F54" s="15">
        <f t="shared" si="6"/>
        <v>303</v>
      </c>
      <c r="G54" s="15">
        <f>'[1]17'!H56</f>
        <v>120</v>
      </c>
      <c r="H54" s="16">
        <f>'[1]17'!I56</f>
        <v>0</v>
      </c>
      <c r="I54" s="16">
        <f>'[1]17'!J56</f>
        <v>35</v>
      </c>
      <c r="J54" s="16">
        <f>'[1]17'!K56</f>
        <v>0</v>
      </c>
      <c r="K54" s="15">
        <f t="shared" si="4"/>
        <v>155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35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'[1]17'!B57</f>
        <v>120</v>
      </c>
      <c r="C55" s="16">
        <f>'[1]17'!C57</f>
        <v>0</v>
      </c>
      <c r="D55" s="16">
        <f>'[1]17'!D57</f>
        <v>183</v>
      </c>
      <c r="E55" s="16">
        <f>'[1]17'!E57</f>
        <v>0</v>
      </c>
      <c r="F55" s="15">
        <f t="shared" si="6"/>
        <v>303</v>
      </c>
      <c r="G55" s="15">
        <f>'[1]17'!H57</f>
        <v>120</v>
      </c>
      <c r="H55" s="16">
        <f>'[1]17'!I57</f>
        <v>0</v>
      </c>
      <c r="I55" s="16">
        <f>'[1]17'!J57</f>
        <v>35</v>
      </c>
      <c r="J55" s="16">
        <f>'[1]17'!K57</f>
        <v>0</v>
      </c>
      <c r="K55" s="15">
        <f t="shared" si="4"/>
        <v>155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35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'[1]17'!B58</f>
        <v>120</v>
      </c>
      <c r="C56" s="16">
        <f>'[1]17'!C58</f>
        <v>0</v>
      </c>
      <c r="D56" s="16">
        <f>'[1]17'!D58</f>
        <v>183</v>
      </c>
      <c r="E56" s="16">
        <f>'[1]17'!E58</f>
        <v>0</v>
      </c>
      <c r="F56" s="15">
        <f t="shared" si="6"/>
        <v>303</v>
      </c>
      <c r="G56" s="15">
        <f>'[1]17'!H58</f>
        <v>120</v>
      </c>
      <c r="H56" s="16">
        <f>'[1]17'!I58</f>
        <v>0</v>
      </c>
      <c r="I56" s="16">
        <f>'[1]17'!J58</f>
        <v>35</v>
      </c>
      <c r="J56" s="16">
        <f>'[1]17'!K58</f>
        <v>0</v>
      </c>
      <c r="K56" s="15">
        <f t="shared" si="4"/>
        <v>155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35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'[1]17'!B59</f>
        <v>120</v>
      </c>
      <c r="C57" s="16">
        <f>'[1]17'!C59</f>
        <v>0</v>
      </c>
      <c r="D57" s="16">
        <f>'[1]17'!D59</f>
        <v>183</v>
      </c>
      <c r="E57" s="16">
        <f>'[1]17'!E59</f>
        <v>0</v>
      </c>
      <c r="F57" s="15">
        <f t="shared" si="6"/>
        <v>303</v>
      </c>
      <c r="G57" s="15">
        <f>'[1]17'!H59</f>
        <v>120</v>
      </c>
      <c r="H57" s="16">
        <f>'[1]17'!I59</f>
        <v>0</v>
      </c>
      <c r="I57" s="16">
        <f>'[1]17'!J59</f>
        <v>35</v>
      </c>
      <c r="J57" s="16">
        <f>'[1]17'!K59</f>
        <v>0</v>
      </c>
      <c r="K57" s="15">
        <f t="shared" si="4"/>
        <v>155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35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'[1]17'!B60</f>
        <v>120</v>
      </c>
      <c r="C58" s="16">
        <f>'[1]17'!C60</f>
        <v>0</v>
      </c>
      <c r="D58" s="16">
        <f>'[1]17'!D60</f>
        <v>183</v>
      </c>
      <c r="E58" s="16">
        <f>'[1]17'!E60</f>
        <v>0</v>
      </c>
      <c r="F58" s="15">
        <f t="shared" si="6"/>
        <v>303</v>
      </c>
      <c r="G58" s="15">
        <f>'[1]17'!H60</f>
        <v>120</v>
      </c>
      <c r="H58" s="16">
        <f>'[1]17'!I60</f>
        <v>0</v>
      </c>
      <c r="I58" s="16">
        <f>'[1]17'!J60</f>
        <v>29</v>
      </c>
      <c r="J58" s="16">
        <f>'[1]17'!K60</f>
        <v>0</v>
      </c>
      <c r="K58" s="15">
        <f t="shared" si="4"/>
        <v>149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29</v>
      </c>
      <c r="P58" s="16">
        <f t="shared" si="10"/>
        <v>0</v>
      </c>
      <c r="Q58" s="17">
        <f t="shared" si="5"/>
        <v>149</v>
      </c>
    </row>
    <row r="59" spans="1:17">
      <c r="A59" s="8" t="s">
        <v>101</v>
      </c>
      <c r="B59" s="15">
        <f>'[1]17'!B61</f>
        <v>120</v>
      </c>
      <c r="C59" s="16">
        <f>'[1]17'!C61</f>
        <v>0</v>
      </c>
      <c r="D59" s="16">
        <f>'[1]17'!D61</f>
        <v>183</v>
      </c>
      <c r="E59" s="16">
        <f>'[1]17'!E61</f>
        <v>0</v>
      </c>
      <c r="F59" s="15">
        <f t="shared" si="6"/>
        <v>303</v>
      </c>
      <c r="G59" s="15">
        <f>'[1]17'!H61</f>
        <v>120</v>
      </c>
      <c r="H59" s="16">
        <f>'[1]17'!I61</f>
        <v>0</v>
      </c>
      <c r="I59" s="16">
        <f>'[1]17'!J61</f>
        <v>29</v>
      </c>
      <c r="J59" s="16">
        <f>'[1]17'!K61</f>
        <v>0</v>
      </c>
      <c r="K59" s="15">
        <f t="shared" si="4"/>
        <v>149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29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'[1]17'!B62</f>
        <v>120</v>
      </c>
      <c r="C60" s="16">
        <f>'[1]17'!C62</f>
        <v>0</v>
      </c>
      <c r="D60" s="16">
        <f>'[1]17'!D62</f>
        <v>183</v>
      </c>
      <c r="E60" s="16">
        <f>'[1]17'!E62</f>
        <v>0</v>
      </c>
      <c r="F60" s="15">
        <f t="shared" si="6"/>
        <v>303</v>
      </c>
      <c r="G60" s="15">
        <f>'[1]17'!H62</f>
        <v>120</v>
      </c>
      <c r="H60" s="16">
        <f>'[1]17'!I62</f>
        <v>0</v>
      </c>
      <c r="I60" s="16">
        <f>'[1]17'!J62</f>
        <v>29</v>
      </c>
      <c r="J60" s="16">
        <f>'[1]17'!K62</f>
        <v>0</v>
      </c>
      <c r="K60" s="15">
        <f t="shared" si="4"/>
        <v>149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29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'[1]17'!B63</f>
        <v>120</v>
      </c>
      <c r="C61" s="16">
        <f>'[1]17'!C63</f>
        <v>0</v>
      </c>
      <c r="D61" s="16">
        <f>'[1]17'!D63</f>
        <v>183</v>
      </c>
      <c r="E61" s="16">
        <f>'[1]17'!E63</f>
        <v>0</v>
      </c>
      <c r="F61" s="15">
        <f t="shared" si="6"/>
        <v>303</v>
      </c>
      <c r="G61" s="15">
        <f>'[1]17'!H63</f>
        <v>120</v>
      </c>
      <c r="H61" s="16">
        <f>'[1]17'!I63</f>
        <v>0</v>
      </c>
      <c r="I61" s="16">
        <f>'[1]17'!J63</f>
        <v>29</v>
      </c>
      <c r="J61" s="16">
        <f>'[1]17'!K63</f>
        <v>0</v>
      </c>
      <c r="K61" s="15">
        <f t="shared" si="4"/>
        <v>149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29</v>
      </c>
      <c r="P61" s="16">
        <f t="shared" si="10"/>
        <v>0</v>
      </c>
      <c r="Q61" s="17">
        <f t="shared" si="5"/>
        <v>149</v>
      </c>
    </row>
    <row r="62" spans="1:17">
      <c r="A62" s="8" t="s">
        <v>104</v>
      </c>
      <c r="B62" s="15">
        <f>'[1]17'!B64</f>
        <v>120</v>
      </c>
      <c r="C62" s="16">
        <f>'[1]17'!C64</f>
        <v>0</v>
      </c>
      <c r="D62" s="16">
        <f>'[1]17'!D64</f>
        <v>183</v>
      </c>
      <c r="E62" s="16">
        <f>'[1]17'!E64</f>
        <v>0</v>
      </c>
      <c r="F62" s="15">
        <f t="shared" si="6"/>
        <v>303</v>
      </c>
      <c r="G62" s="15">
        <f>'[1]17'!H64</f>
        <v>120</v>
      </c>
      <c r="H62" s="16">
        <f>'[1]17'!I64</f>
        <v>0</v>
      </c>
      <c r="I62" s="16">
        <f>'[1]17'!J64</f>
        <v>29</v>
      </c>
      <c r="J62" s="16">
        <f>'[1]17'!K64</f>
        <v>0</v>
      </c>
      <c r="K62" s="15">
        <f t="shared" si="4"/>
        <v>149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29</v>
      </c>
      <c r="P62" s="16">
        <f t="shared" si="10"/>
        <v>0</v>
      </c>
      <c r="Q62" s="17">
        <f t="shared" si="5"/>
        <v>149</v>
      </c>
    </row>
    <row r="63" spans="1:17">
      <c r="A63" s="8" t="s">
        <v>105</v>
      </c>
      <c r="B63" s="15">
        <f>'[1]17'!B65</f>
        <v>120</v>
      </c>
      <c r="C63" s="16">
        <f>'[1]17'!C65</f>
        <v>0</v>
      </c>
      <c r="D63" s="16">
        <f>'[1]17'!D65</f>
        <v>183</v>
      </c>
      <c r="E63" s="16">
        <f>'[1]17'!E65</f>
        <v>0</v>
      </c>
      <c r="F63" s="15">
        <f t="shared" si="6"/>
        <v>303</v>
      </c>
      <c r="G63" s="15">
        <f>'[1]17'!H65</f>
        <v>120</v>
      </c>
      <c r="H63" s="16">
        <f>'[1]17'!I65</f>
        <v>0</v>
      </c>
      <c r="I63" s="16">
        <f>'[1]17'!J65</f>
        <v>29</v>
      </c>
      <c r="J63" s="16">
        <f>'[1]17'!K65</f>
        <v>0</v>
      </c>
      <c r="K63" s="15">
        <f t="shared" si="4"/>
        <v>149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29</v>
      </c>
      <c r="P63" s="16">
        <f t="shared" si="10"/>
        <v>0</v>
      </c>
      <c r="Q63" s="17">
        <f t="shared" si="5"/>
        <v>149</v>
      </c>
    </row>
    <row r="64" spans="1:17">
      <c r="A64" s="8" t="s">
        <v>106</v>
      </c>
      <c r="B64" s="15">
        <f>'[1]17'!B66</f>
        <v>120</v>
      </c>
      <c r="C64" s="16">
        <f>'[1]17'!C66</f>
        <v>0</v>
      </c>
      <c r="D64" s="16">
        <f>'[1]17'!D66</f>
        <v>183</v>
      </c>
      <c r="E64" s="16">
        <f>'[1]17'!E66</f>
        <v>0</v>
      </c>
      <c r="F64" s="15">
        <f t="shared" si="6"/>
        <v>303</v>
      </c>
      <c r="G64" s="15">
        <f>'[1]17'!H66</f>
        <v>120</v>
      </c>
      <c r="H64" s="16">
        <f>'[1]17'!I66</f>
        <v>0</v>
      </c>
      <c r="I64" s="16">
        <f>'[1]17'!J66</f>
        <v>29</v>
      </c>
      <c r="J64" s="16">
        <f>'[1]17'!K66</f>
        <v>0</v>
      </c>
      <c r="K64" s="15">
        <f t="shared" si="4"/>
        <v>149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29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'[1]17'!B67</f>
        <v>120</v>
      </c>
      <c r="C65" s="16">
        <f>'[1]17'!C67</f>
        <v>0</v>
      </c>
      <c r="D65" s="16">
        <f>'[1]17'!D67</f>
        <v>183</v>
      </c>
      <c r="E65" s="16">
        <f>'[1]17'!E67</f>
        <v>0</v>
      </c>
      <c r="F65" s="15">
        <f t="shared" si="6"/>
        <v>303</v>
      </c>
      <c r="G65" s="15">
        <f>'[1]17'!H67</f>
        <v>120</v>
      </c>
      <c r="H65" s="16">
        <f>'[1]17'!I67</f>
        <v>0</v>
      </c>
      <c r="I65" s="16">
        <f>'[1]17'!J67</f>
        <v>29</v>
      </c>
      <c r="J65" s="16">
        <f>'[1]17'!K67</f>
        <v>0</v>
      </c>
      <c r="K65" s="15">
        <f t="shared" si="4"/>
        <v>149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29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'[1]17'!B68</f>
        <v>120</v>
      </c>
      <c r="C66" s="16">
        <f>'[1]17'!C68</f>
        <v>0</v>
      </c>
      <c r="D66" s="16">
        <f>'[1]17'!D68</f>
        <v>183</v>
      </c>
      <c r="E66" s="16">
        <f>'[1]17'!E68</f>
        <v>0</v>
      </c>
      <c r="F66" s="15">
        <f t="shared" si="6"/>
        <v>303</v>
      </c>
      <c r="G66" s="15">
        <f>'[1]17'!H68</f>
        <v>120</v>
      </c>
      <c r="H66" s="16">
        <f>'[1]17'!I68</f>
        <v>0</v>
      </c>
      <c r="I66" s="16">
        <f>'[1]17'!J68</f>
        <v>29</v>
      </c>
      <c r="J66" s="16">
        <f>'[1]17'!K68</f>
        <v>0</v>
      </c>
      <c r="K66" s="15">
        <f t="shared" si="4"/>
        <v>149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29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'[1]17'!B69</f>
        <v>120</v>
      </c>
      <c r="C67" s="16">
        <f>'[1]17'!C69</f>
        <v>0</v>
      </c>
      <c r="D67" s="16">
        <f>'[1]17'!D69</f>
        <v>183</v>
      </c>
      <c r="E67" s="16">
        <f>'[1]17'!E69</f>
        <v>0</v>
      </c>
      <c r="F67" s="15">
        <f t="shared" si="6"/>
        <v>303</v>
      </c>
      <c r="G67" s="15">
        <f>'[1]17'!H69</f>
        <v>120</v>
      </c>
      <c r="H67" s="16">
        <f>'[1]17'!I69</f>
        <v>0</v>
      </c>
      <c r="I67" s="16">
        <f>'[1]17'!J69</f>
        <v>29</v>
      </c>
      <c r="J67" s="16">
        <f>'[1]17'!K69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29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</row>
    <row r="68" spans="1:19">
      <c r="A68" s="8" t="s">
        <v>110</v>
      </c>
      <c r="B68" s="15">
        <f>'[1]17'!B70</f>
        <v>120</v>
      </c>
      <c r="C68" s="16">
        <f>'[1]17'!C70</f>
        <v>0</v>
      </c>
      <c r="D68" s="16">
        <f>'[1]17'!D70</f>
        <v>183</v>
      </c>
      <c r="E68" s="16">
        <f>'[1]17'!E70</f>
        <v>0</v>
      </c>
      <c r="F68" s="15">
        <f t="shared" si="6"/>
        <v>303</v>
      </c>
      <c r="G68" s="15">
        <f>'[1]17'!H70</f>
        <v>120</v>
      </c>
      <c r="H68" s="16">
        <f>'[1]17'!I70</f>
        <v>0</v>
      </c>
      <c r="I68" s="16">
        <f>'[1]17'!J70</f>
        <v>32</v>
      </c>
      <c r="J68" s="16">
        <f>'[1]17'!K70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'[1]17'!B71</f>
        <v>120</v>
      </c>
      <c r="C69" s="16">
        <f>'[1]17'!C71</f>
        <v>0</v>
      </c>
      <c r="D69" s="16">
        <f>'[1]17'!D71</f>
        <v>183</v>
      </c>
      <c r="E69" s="16">
        <f>'[1]17'!E71</f>
        <v>0</v>
      </c>
      <c r="F69" s="15">
        <f t="shared" ref="F69:F98" si="17">SUM(B69:E69)</f>
        <v>303</v>
      </c>
      <c r="G69" s="15">
        <f>'[1]17'!H71</f>
        <v>120</v>
      </c>
      <c r="H69" s="16">
        <f>'[1]17'!I71</f>
        <v>0</v>
      </c>
      <c r="I69" s="16">
        <f>'[1]17'!J71</f>
        <v>32</v>
      </c>
      <c r="J69" s="16">
        <f>'[1]17'!K71</f>
        <v>0</v>
      </c>
      <c r="K69" s="15">
        <f t="shared" si="15"/>
        <v>152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32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'[1]17'!B72</f>
        <v>120</v>
      </c>
      <c r="C70" s="16">
        <f>'[1]17'!C72</f>
        <v>0</v>
      </c>
      <c r="D70" s="16">
        <f>'[1]17'!D72</f>
        <v>183</v>
      </c>
      <c r="E70" s="16">
        <f>'[1]17'!E72</f>
        <v>0</v>
      </c>
      <c r="F70" s="15">
        <f t="shared" si="17"/>
        <v>303</v>
      </c>
      <c r="G70" s="15">
        <f>'[1]17'!H72</f>
        <v>120</v>
      </c>
      <c r="H70" s="16">
        <f>'[1]17'!I72</f>
        <v>0</v>
      </c>
      <c r="I70" s="16">
        <f>'[1]17'!J72</f>
        <v>32</v>
      </c>
      <c r="J70" s="16">
        <f>'[1]17'!K72</f>
        <v>0</v>
      </c>
      <c r="K70" s="15">
        <f t="shared" si="15"/>
        <v>152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32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'[1]17'!B73</f>
        <v>120</v>
      </c>
      <c r="C71" s="16">
        <f>'[1]17'!C73</f>
        <v>0</v>
      </c>
      <c r="D71" s="16">
        <f>'[1]17'!D73</f>
        <v>187</v>
      </c>
      <c r="E71" s="16">
        <f>'[1]17'!E73</f>
        <v>0</v>
      </c>
      <c r="F71" s="15">
        <f t="shared" si="17"/>
        <v>307</v>
      </c>
      <c r="G71" s="15">
        <f>'[1]17'!H73</f>
        <v>120</v>
      </c>
      <c r="H71" s="16">
        <f>'[1]17'!I73</f>
        <v>0</v>
      </c>
      <c r="I71" s="16">
        <f>'[1]17'!J73</f>
        <v>32</v>
      </c>
      <c r="J71" s="16">
        <f>'[1]17'!K73</f>
        <v>0</v>
      </c>
      <c r="K71" s="15">
        <f t="shared" si="15"/>
        <v>152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'[1]17'!B74</f>
        <v>120</v>
      </c>
      <c r="C72" s="16">
        <f>'[1]17'!C74</f>
        <v>0</v>
      </c>
      <c r="D72" s="16">
        <f>'[1]17'!D74</f>
        <v>187</v>
      </c>
      <c r="E72" s="16">
        <f>'[1]17'!E74</f>
        <v>0</v>
      </c>
      <c r="F72" s="15">
        <f t="shared" si="17"/>
        <v>307</v>
      </c>
      <c r="G72" s="15">
        <f>'[1]17'!H74</f>
        <v>120</v>
      </c>
      <c r="H72" s="16">
        <f>'[1]17'!I74</f>
        <v>0</v>
      </c>
      <c r="I72" s="16">
        <f>'[1]17'!J74</f>
        <v>32</v>
      </c>
      <c r="J72" s="16">
        <f>'[1]17'!K74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'[1]17'!B75</f>
        <v>120</v>
      </c>
      <c r="C73" s="16">
        <f>'[1]17'!C75</f>
        <v>0</v>
      </c>
      <c r="D73" s="16">
        <f>'[1]17'!D75</f>
        <v>187</v>
      </c>
      <c r="E73" s="16">
        <f>'[1]17'!E75</f>
        <v>0</v>
      </c>
      <c r="F73" s="15">
        <f t="shared" si="17"/>
        <v>307</v>
      </c>
      <c r="G73" s="15">
        <f>'[1]17'!H75</f>
        <v>120</v>
      </c>
      <c r="H73" s="16">
        <f>'[1]17'!I75</f>
        <v>0</v>
      </c>
      <c r="I73" s="16">
        <f>'[1]17'!J75</f>
        <v>32</v>
      </c>
      <c r="J73" s="16">
        <f>'[1]17'!K75</f>
        <v>0</v>
      </c>
      <c r="K73" s="15">
        <f t="shared" si="15"/>
        <v>152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'[1]17'!B76</f>
        <v>120</v>
      </c>
      <c r="C74" s="16">
        <f>'[1]17'!C76</f>
        <v>0</v>
      </c>
      <c r="D74" s="16">
        <f>'[1]17'!D76</f>
        <v>187</v>
      </c>
      <c r="E74" s="16">
        <f>'[1]17'!E76</f>
        <v>0</v>
      </c>
      <c r="F74" s="15">
        <f t="shared" si="17"/>
        <v>307</v>
      </c>
      <c r="G74" s="15">
        <f>'[1]17'!H76</f>
        <v>120</v>
      </c>
      <c r="H74" s="16">
        <f>'[1]17'!I76</f>
        <v>0</v>
      </c>
      <c r="I74" s="16">
        <f>'[1]17'!J76</f>
        <v>32</v>
      </c>
      <c r="J74" s="16">
        <f>'[1]17'!K76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'[1]17'!B77</f>
        <v>120</v>
      </c>
      <c r="C75" s="16">
        <f>'[1]17'!C77</f>
        <v>0</v>
      </c>
      <c r="D75" s="16">
        <f>'[1]17'!D77</f>
        <v>187</v>
      </c>
      <c r="E75" s="16">
        <f>'[1]17'!E77</f>
        <v>0</v>
      </c>
      <c r="F75" s="15">
        <f t="shared" si="17"/>
        <v>307</v>
      </c>
      <c r="G75" s="15">
        <f>'[1]17'!H77</f>
        <v>120</v>
      </c>
      <c r="H75" s="16">
        <f>'[1]17'!I77</f>
        <v>0</v>
      </c>
      <c r="I75" s="16">
        <f>'[1]17'!J77</f>
        <v>32</v>
      </c>
      <c r="J75" s="16">
        <f>'[1]17'!K77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'[1]17'!B78</f>
        <v>120</v>
      </c>
      <c r="C76" s="16">
        <f>'[1]17'!C78</f>
        <v>0</v>
      </c>
      <c r="D76" s="16">
        <f>'[1]17'!D78</f>
        <v>187</v>
      </c>
      <c r="E76" s="16">
        <f>'[1]17'!E78</f>
        <v>0</v>
      </c>
      <c r="F76" s="15">
        <f t="shared" si="17"/>
        <v>307</v>
      </c>
      <c r="G76" s="15">
        <f>'[1]17'!H78</f>
        <v>120</v>
      </c>
      <c r="H76" s="16">
        <f>'[1]17'!I78</f>
        <v>0</v>
      </c>
      <c r="I76" s="16">
        <f>'[1]17'!J78</f>
        <v>32</v>
      </c>
      <c r="J76" s="16">
        <f>'[1]17'!K78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'[1]17'!B79</f>
        <v>120</v>
      </c>
      <c r="C77" s="16">
        <f>'[1]17'!C79</f>
        <v>0</v>
      </c>
      <c r="D77" s="16">
        <f>'[1]17'!D79</f>
        <v>187</v>
      </c>
      <c r="E77" s="16">
        <f>'[1]17'!E79</f>
        <v>0</v>
      </c>
      <c r="F77" s="15">
        <f t="shared" si="17"/>
        <v>307</v>
      </c>
      <c r="G77" s="15">
        <f>'[1]17'!H79</f>
        <v>120</v>
      </c>
      <c r="H77" s="16">
        <f>'[1]17'!I79</f>
        <v>0</v>
      </c>
      <c r="I77" s="16">
        <f>'[1]17'!J79</f>
        <v>32</v>
      </c>
      <c r="J77" s="16">
        <f>'[1]17'!K79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'[1]17'!B80</f>
        <v>120</v>
      </c>
      <c r="C78" s="16">
        <f>'[1]17'!C80</f>
        <v>0</v>
      </c>
      <c r="D78" s="16">
        <f>'[1]17'!D80</f>
        <v>187</v>
      </c>
      <c r="E78" s="16">
        <f>'[1]17'!E80</f>
        <v>0</v>
      </c>
      <c r="F78" s="15">
        <f t="shared" si="17"/>
        <v>307</v>
      </c>
      <c r="G78" s="15">
        <f>'[1]17'!H80</f>
        <v>120</v>
      </c>
      <c r="H78" s="16">
        <f>'[1]17'!I80</f>
        <v>0</v>
      </c>
      <c r="I78" s="16">
        <f>'[1]17'!J80</f>
        <v>32</v>
      </c>
      <c r="J78" s="16">
        <f>'[1]17'!K80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'[1]17'!B81</f>
        <v>120</v>
      </c>
      <c r="C79" s="16">
        <f>'[1]17'!C81</f>
        <v>0</v>
      </c>
      <c r="D79" s="16">
        <f>'[1]17'!D81</f>
        <v>187</v>
      </c>
      <c r="E79" s="16">
        <f>'[1]17'!E81</f>
        <v>0</v>
      </c>
      <c r="F79" s="15">
        <f t="shared" si="17"/>
        <v>307</v>
      </c>
      <c r="G79" s="15">
        <f>'[1]17'!H81</f>
        <v>120</v>
      </c>
      <c r="H79" s="16">
        <f>'[1]17'!I81</f>
        <v>0</v>
      </c>
      <c r="I79" s="16">
        <f>'[1]17'!J81</f>
        <v>32</v>
      </c>
      <c r="J79" s="16">
        <f>'[1]17'!K81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'[1]17'!B82</f>
        <v>120</v>
      </c>
      <c r="C80" s="16">
        <f>'[1]17'!C82</f>
        <v>0</v>
      </c>
      <c r="D80" s="16">
        <f>'[1]17'!D82</f>
        <v>187</v>
      </c>
      <c r="E80" s="16">
        <f>'[1]17'!E82</f>
        <v>0</v>
      </c>
      <c r="F80" s="15">
        <f t="shared" si="17"/>
        <v>307</v>
      </c>
      <c r="G80" s="15">
        <f>'[1]17'!H82</f>
        <v>120</v>
      </c>
      <c r="H80" s="16">
        <f>'[1]17'!I82</f>
        <v>0</v>
      </c>
      <c r="I80" s="16">
        <f>'[1]17'!J82</f>
        <v>32</v>
      </c>
      <c r="J80" s="16">
        <f>'[1]17'!K82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'[1]17'!B83</f>
        <v>120</v>
      </c>
      <c r="C81" s="16">
        <f>'[1]17'!C83</f>
        <v>0</v>
      </c>
      <c r="D81" s="16">
        <f>'[1]17'!D83</f>
        <v>187</v>
      </c>
      <c r="E81" s="16">
        <f>'[1]17'!E83</f>
        <v>0</v>
      </c>
      <c r="F81" s="15">
        <f t="shared" si="17"/>
        <v>307</v>
      </c>
      <c r="G81" s="15">
        <f>'[1]17'!H83</f>
        <v>120</v>
      </c>
      <c r="H81" s="16">
        <f>'[1]17'!I83</f>
        <v>0</v>
      </c>
      <c r="I81" s="16">
        <f>'[1]17'!J83</f>
        <v>32</v>
      </c>
      <c r="J81" s="16">
        <f>'[1]17'!K83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'[1]17'!B84</f>
        <v>120</v>
      </c>
      <c r="C82" s="16">
        <f>'[1]17'!C84</f>
        <v>0</v>
      </c>
      <c r="D82" s="16">
        <f>'[1]17'!D84</f>
        <v>187</v>
      </c>
      <c r="E82" s="16">
        <f>'[1]17'!E84</f>
        <v>0</v>
      </c>
      <c r="F82" s="15">
        <f t="shared" si="17"/>
        <v>307</v>
      </c>
      <c r="G82" s="15">
        <f>'[1]17'!H84</f>
        <v>120</v>
      </c>
      <c r="H82" s="16">
        <f>'[1]17'!I84</f>
        <v>0</v>
      </c>
      <c r="I82" s="16">
        <f>'[1]17'!J84</f>
        <v>32</v>
      </c>
      <c r="J82" s="16">
        <f>'[1]17'!K84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'[1]17'!B85</f>
        <v>120</v>
      </c>
      <c r="C83" s="16">
        <f>'[1]17'!C85</f>
        <v>0</v>
      </c>
      <c r="D83" s="16">
        <f>'[1]17'!D85</f>
        <v>187</v>
      </c>
      <c r="E83" s="16">
        <f>'[1]17'!E85</f>
        <v>0</v>
      </c>
      <c r="F83" s="15">
        <f t="shared" si="17"/>
        <v>307</v>
      </c>
      <c r="G83" s="15">
        <f>'[1]17'!H85</f>
        <v>120</v>
      </c>
      <c r="H83" s="16">
        <f>'[1]17'!I85</f>
        <v>0</v>
      </c>
      <c r="I83" s="16">
        <f>'[1]17'!J85</f>
        <v>32</v>
      </c>
      <c r="J83" s="16">
        <f>'[1]17'!K85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'[1]17'!B86</f>
        <v>120</v>
      </c>
      <c r="C84" s="16">
        <f>'[1]17'!C86</f>
        <v>0</v>
      </c>
      <c r="D84" s="16">
        <f>'[1]17'!D86</f>
        <v>187</v>
      </c>
      <c r="E84" s="16">
        <f>'[1]17'!E86</f>
        <v>0</v>
      </c>
      <c r="F84" s="15">
        <f t="shared" si="17"/>
        <v>307</v>
      </c>
      <c r="G84" s="15">
        <f>'[1]17'!H86</f>
        <v>120</v>
      </c>
      <c r="H84" s="16">
        <f>'[1]17'!I86</f>
        <v>0</v>
      </c>
      <c r="I84" s="16">
        <f>'[1]17'!J86</f>
        <v>32</v>
      </c>
      <c r="J84" s="16">
        <f>'[1]17'!K86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'[1]17'!B87</f>
        <v>120</v>
      </c>
      <c r="C85" s="16">
        <f>'[1]17'!C87</f>
        <v>0</v>
      </c>
      <c r="D85" s="16">
        <f>'[1]17'!D87</f>
        <v>187</v>
      </c>
      <c r="E85" s="16">
        <f>'[1]17'!E87</f>
        <v>0</v>
      </c>
      <c r="F85" s="15">
        <f t="shared" si="17"/>
        <v>307</v>
      </c>
      <c r="G85" s="15">
        <f>'[1]17'!H87</f>
        <v>120</v>
      </c>
      <c r="H85" s="16">
        <f>'[1]17'!I87</f>
        <v>0</v>
      </c>
      <c r="I85" s="16">
        <f>'[1]17'!J87</f>
        <v>32</v>
      </c>
      <c r="J85" s="16">
        <f>'[1]17'!K87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'[1]17'!B88</f>
        <v>120</v>
      </c>
      <c r="C86" s="16">
        <f>'[1]17'!C88</f>
        <v>0</v>
      </c>
      <c r="D86" s="16">
        <f>'[1]17'!D88</f>
        <v>187</v>
      </c>
      <c r="E86" s="16">
        <f>'[1]17'!E88</f>
        <v>0</v>
      </c>
      <c r="F86" s="15">
        <f t="shared" si="17"/>
        <v>307</v>
      </c>
      <c r="G86" s="15">
        <f>'[1]17'!H88</f>
        <v>120</v>
      </c>
      <c r="H86" s="16">
        <f>'[1]17'!I88</f>
        <v>0</v>
      </c>
      <c r="I86" s="16">
        <f>'[1]17'!J88</f>
        <v>32</v>
      </c>
      <c r="J86" s="16">
        <f>'[1]17'!K88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'[1]17'!B89</f>
        <v>120</v>
      </c>
      <c r="C87" s="16">
        <f>'[1]17'!C89</f>
        <v>0</v>
      </c>
      <c r="D87" s="16">
        <f>'[1]17'!D89</f>
        <v>187</v>
      </c>
      <c r="E87" s="16">
        <f>'[1]17'!E89</f>
        <v>0</v>
      </c>
      <c r="F87" s="15">
        <f t="shared" si="17"/>
        <v>307</v>
      </c>
      <c r="G87" s="15">
        <f>'[1]17'!H89</f>
        <v>120</v>
      </c>
      <c r="H87" s="16">
        <f>'[1]17'!I89</f>
        <v>0</v>
      </c>
      <c r="I87" s="16">
        <f>'[1]17'!J89</f>
        <v>30</v>
      </c>
      <c r="J87" s="16">
        <f>'[1]17'!K89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'[1]17'!B90</f>
        <v>120</v>
      </c>
      <c r="C88" s="16">
        <f>'[1]17'!C90</f>
        <v>0</v>
      </c>
      <c r="D88" s="16">
        <f>'[1]17'!D90</f>
        <v>187</v>
      </c>
      <c r="E88" s="16">
        <f>'[1]17'!E90</f>
        <v>0</v>
      </c>
      <c r="F88" s="15">
        <f t="shared" si="17"/>
        <v>307</v>
      </c>
      <c r="G88" s="15">
        <f>'[1]17'!H90</f>
        <v>120</v>
      </c>
      <c r="H88" s="16">
        <f>'[1]17'!I90</f>
        <v>0</v>
      </c>
      <c r="I88" s="16">
        <f>'[1]17'!J90</f>
        <v>30</v>
      </c>
      <c r="J88" s="16">
        <f>'[1]17'!K90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'[1]17'!B91</f>
        <v>120</v>
      </c>
      <c r="C89" s="16">
        <f>'[1]17'!C91</f>
        <v>0</v>
      </c>
      <c r="D89" s="16">
        <f>'[1]17'!D91</f>
        <v>187</v>
      </c>
      <c r="E89" s="16">
        <f>'[1]17'!E91</f>
        <v>0</v>
      </c>
      <c r="F89" s="15">
        <f t="shared" si="17"/>
        <v>307</v>
      </c>
      <c r="G89" s="15">
        <f>'[1]17'!H91</f>
        <v>120</v>
      </c>
      <c r="H89" s="16">
        <f>'[1]17'!I91</f>
        <v>0</v>
      </c>
      <c r="I89" s="16">
        <f>'[1]17'!J91</f>
        <v>30</v>
      </c>
      <c r="J89" s="16">
        <f>'[1]17'!K91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'[1]17'!B92</f>
        <v>120</v>
      </c>
      <c r="C90" s="16">
        <f>'[1]17'!C92</f>
        <v>0</v>
      </c>
      <c r="D90" s="16">
        <f>'[1]17'!D92</f>
        <v>187</v>
      </c>
      <c r="E90" s="16">
        <f>'[1]17'!E92</f>
        <v>0</v>
      </c>
      <c r="F90" s="15">
        <f t="shared" si="17"/>
        <v>307</v>
      </c>
      <c r="G90" s="15">
        <f>'[1]17'!H92</f>
        <v>120</v>
      </c>
      <c r="H90" s="16">
        <f>'[1]17'!I92</f>
        <v>0</v>
      </c>
      <c r="I90" s="16">
        <f>'[1]17'!J92</f>
        <v>30</v>
      </c>
      <c r="J90" s="16">
        <f>'[1]17'!K92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'[1]17'!B93</f>
        <v>120</v>
      </c>
      <c r="C91" s="16">
        <f>'[1]17'!C93</f>
        <v>0</v>
      </c>
      <c r="D91" s="16">
        <f>'[1]17'!D93</f>
        <v>187</v>
      </c>
      <c r="E91" s="16">
        <f>'[1]17'!E93</f>
        <v>0</v>
      </c>
      <c r="F91" s="15">
        <f t="shared" si="17"/>
        <v>307</v>
      </c>
      <c r="G91" s="15">
        <f>'[1]17'!H93</f>
        <v>120</v>
      </c>
      <c r="H91" s="16">
        <f>'[1]17'!I93</f>
        <v>0</v>
      </c>
      <c r="I91" s="16">
        <f>'[1]17'!J93</f>
        <v>31</v>
      </c>
      <c r="J91" s="16">
        <f>'[1]17'!K93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'[1]17'!B94</f>
        <v>120</v>
      </c>
      <c r="C92" s="16">
        <f>'[1]17'!C94</f>
        <v>0</v>
      </c>
      <c r="D92" s="16">
        <f>'[1]17'!D94</f>
        <v>187</v>
      </c>
      <c r="E92" s="16">
        <f>'[1]17'!E94</f>
        <v>0</v>
      </c>
      <c r="F92" s="15">
        <f t="shared" si="17"/>
        <v>307</v>
      </c>
      <c r="G92" s="15">
        <f>'[1]17'!H94</f>
        <v>120</v>
      </c>
      <c r="H92" s="16">
        <f>'[1]17'!I94</f>
        <v>0</v>
      </c>
      <c r="I92" s="16">
        <f>'[1]17'!J94</f>
        <v>31</v>
      </c>
      <c r="J92" s="16">
        <f>'[1]17'!K94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'[1]17'!B95</f>
        <v>120</v>
      </c>
      <c r="C93" s="16">
        <f>'[1]17'!C95</f>
        <v>0</v>
      </c>
      <c r="D93" s="16">
        <f>'[1]17'!D95</f>
        <v>187</v>
      </c>
      <c r="E93" s="16">
        <f>'[1]17'!E95</f>
        <v>0</v>
      </c>
      <c r="F93" s="15">
        <f t="shared" si="17"/>
        <v>307</v>
      </c>
      <c r="G93" s="15">
        <f>'[1]17'!H95</f>
        <v>120</v>
      </c>
      <c r="H93" s="16">
        <f>'[1]17'!I95</f>
        <v>0</v>
      </c>
      <c r="I93" s="16">
        <f>'[1]17'!J95</f>
        <v>31</v>
      </c>
      <c r="J93" s="16">
        <f>'[1]17'!K95</f>
        <v>0</v>
      </c>
      <c r="K93" s="15">
        <f t="shared" si="15"/>
        <v>151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31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'[1]17'!B96</f>
        <v>120</v>
      </c>
      <c r="C94" s="16">
        <f>'[1]17'!C96</f>
        <v>0</v>
      </c>
      <c r="D94" s="16">
        <f>'[1]17'!D96</f>
        <v>187</v>
      </c>
      <c r="E94" s="16">
        <f>'[1]17'!E96</f>
        <v>0</v>
      </c>
      <c r="F94" s="15">
        <f t="shared" si="17"/>
        <v>307</v>
      </c>
      <c r="G94" s="15">
        <f>'[1]17'!H96</f>
        <v>120</v>
      </c>
      <c r="H94" s="16">
        <f>'[1]17'!I96</f>
        <v>0</v>
      </c>
      <c r="I94" s="16">
        <f>'[1]17'!J96</f>
        <v>31</v>
      </c>
      <c r="J94" s="16">
        <f>'[1]17'!K96</f>
        <v>0</v>
      </c>
      <c r="K94" s="15">
        <f t="shared" si="15"/>
        <v>151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'[1]17'!B97</f>
        <v>120</v>
      </c>
      <c r="C95" s="16">
        <f>'[1]17'!C97</f>
        <v>0</v>
      </c>
      <c r="D95" s="16">
        <f>'[1]17'!D97</f>
        <v>187</v>
      </c>
      <c r="E95" s="16">
        <f>'[1]17'!E97</f>
        <v>0</v>
      </c>
      <c r="F95" s="15">
        <f t="shared" si="17"/>
        <v>307</v>
      </c>
      <c r="G95" s="15">
        <f>'[1]17'!H97</f>
        <v>120</v>
      </c>
      <c r="H95" s="16">
        <f>'[1]17'!I97</f>
        <v>0</v>
      </c>
      <c r="I95" s="16">
        <f>'[1]17'!J97</f>
        <v>31</v>
      </c>
      <c r="J95" s="16">
        <f>'[1]17'!K97</f>
        <v>0</v>
      </c>
      <c r="K95" s="15">
        <f t="shared" si="15"/>
        <v>151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31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'[1]17'!B98</f>
        <v>120</v>
      </c>
      <c r="C96" s="16">
        <f>'[1]17'!C98</f>
        <v>0</v>
      </c>
      <c r="D96" s="16">
        <f>'[1]17'!D98</f>
        <v>187</v>
      </c>
      <c r="E96" s="16">
        <f>'[1]17'!E98</f>
        <v>0</v>
      </c>
      <c r="F96" s="15">
        <f t="shared" si="17"/>
        <v>307</v>
      </c>
      <c r="G96" s="15">
        <f>'[1]17'!H98</f>
        <v>120</v>
      </c>
      <c r="H96" s="16">
        <f>'[1]17'!I98</f>
        <v>0</v>
      </c>
      <c r="I96" s="16">
        <f>'[1]17'!J98</f>
        <v>31</v>
      </c>
      <c r="J96" s="16">
        <f>'[1]17'!K98</f>
        <v>0</v>
      </c>
      <c r="K96" s="15">
        <f t="shared" si="15"/>
        <v>151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31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'[1]17'!B99</f>
        <v>120</v>
      </c>
      <c r="C97" s="16">
        <f>'[1]17'!C99</f>
        <v>0</v>
      </c>
      <c r="D97" s="16">
        <f>'[1]17'!D99</f>
        <v>187</v>
      </c>
      <c r="E97" s="16">
        <f>'[1]17'!E99</f>
        <v>0</v>
      </c>
      <c r="F97" s="15">
        <f t="shared" si="17"/>
        <v>307</v>
      </c>
      <c r="G97" s="15">
        <f>'[1]17'!H99</f>
        <v>120</v>
      </c>
      <c r="H97" s="16">
        <f>'[1]17'!I99</f>
        <v>0</v>
      </c>
      <c r="I97" s="16">
        <f>'[1]17'!J99</f>
        <v>31</v>
      </c>
      <c r="J97" s="16">
        <f>'[1]17'!K99</f>
        <v>0</v>
      </c>
      <c r="K97" s="15">
        <f t="shared" si="15"/>
        <v>151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31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'[1]17'!B100</f>
        <v>120</v>
      </c>
      <c r="C98" s="16">
        <f>'[1]17'!C100</f>
        <v>0</v>
      </c>
      <c r="D98" s="16">
        <f>'[1]17'!D100</f>
        <v>187</v>
      </c>
      <c r="E98" s="16">
        <f>'[1]17'!E100</f>
        <v>0</v>
      </c>
      <c r="F98" s="15">
        <f t="shared" si="17"/>
        <v>307</v>
      </c>
      <c r="G98" s="15">
        <f>'[1]17'!H100</f>
        <v>120</v>
      </c>
      <c r="H98" s="16">
        <f>'[1]17'!I100</f>
        <v>0</v>
      </c>
      <c r="I98" s="16">
        <f>'[1]17'!J100</f>
        <v>31</v>
      </c>
      <c r="J98" s="16">
        <f>'[1]17'!K100</f>
        <v>0</v>
      </c>
      <c r="K98" s="15">
        <f t="shared" si="15"/>
        <v>151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31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0.79474999999999996</v>
      </c>
      <c r="J99" s="15">
        <f t="shared" si="18"/>
        <v>0</v>
      </c>
      <c r="K99" s="15">
        <f t="shared" si="18"/>
        <v>3.67475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0.79474999999999996</v>
      </c>
      <c r="P99" s="15">
        <f t="shared" si="18"/>
        <v>0</v>
      </c>
      <c r="Q99" s="15">
        <f t="shared" si="18"/>
        <v>3.67475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7" sqref="R37:R80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44759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'[2]17'!B5</f>
        <v>84</v>
      </c>
      <c r="C3" s="201">
        <f>'[2]17'!C5</f>
        <v>0</v>
      </c>
      <c r="D3" s="201">
        <f>'[2]17'!D5</f>
        <v>0</v>
      </c>
      <c r="E3" s="201">
        <f>'[2]17'!E5</f>
        <v>0</v>
      </c>
      <c r="F3" s="15">
        <f>SUM(B3:E3)</f>
        <v>84</v>
      </c>
      <c r="G3" s="200">
        <f>'[2]17'!H5</f>
        <v>37</v>
      </c>
      <c r="H3" s="201">
        <f>'[2]17'!I5</f>
        <v>0</v>
      </c>
      <c r="I3" s="201">
        <f>'[2]17'!J5</f>
        <v>0</v>
      </c>
      <c r="J3" s="201">
        <f>'[2]17'!K5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0">
        <f>'[2]17'!B6</f>
        <v>84</v>
      </c>
      <c r="C4" s="201">
        <f>'[2]17'!C6</f>
        <v>0</v>
      </c>
      <c r="D4" s="201">
        <f>'[2]17'!D6</f>
        <v>0</v>
      </c>
      <c r="E4" s="201">
        <f>'[2]17'!E6</f>
        <v>0</v>
      </c>
      <c r="F4" s="15">
        <f>SUM(B4:E4)</f>
        <v>84</v>
      </c>
      <c r="G4" s="200">
        <f>'[2]17'!H6</f>
        <v>37</v>
      </c>
      <c r="H4" s="201">
        <f>'[2]17'!I6</f>
        <v>0</v>
      </c>
      <c r="I4" s="201">
        <f>'[2]17'!J6</f>
        <v>0</v>
      </c>
      <c r="J4" s="201">
        <f>'[2]17'!K6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0">
        <f>'[2]17'!B7</f>
        <v>84</v>
      </c>
      <c r="C5" s="201">
        <f>'[2]17'!C7</f>
        <v>0</v>
      </c>
      <c r="D5" s="201">
        <f>'[2]17'!D7</f>
        <v>0</v>
      </c>
      <c r="E5" s="201">
        <f>'[2]17'!E7</f>
        <v>0</v>
      </c>
      <c r="F5" s="15">
        <f t="shared" ref="F5:F68" si="6">SUM(B5:E5)</f>
        <v>84</v>
      </c>
      <c r="G5" s="200">
        <f>'[2]17'!H7</f>
        <v>37</v>
      </c>
      <c r="H5" s="201">
        <f>'[2]17'!I7</f>
        <v>0</v>
      </c>
      <c r="I5" s="201">
        <f>'[2]17'!J7</f>
        <v>0</v>
      </c>
      <c r="J5" s="201">
        <f>'[2]17'!K7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0">
        <f>'[2]17'!B8</f>
        <v>84</v>
      </c>
      <c r="C6" s="201">
        <f>'[2]17'!C8</f>
        <v>0</v>
      </c>
      <c r="D6" s="201">
        <f>'[2]17'!D8</f>
        <v>0</v>
      </c>
      <c r="E6" s="201">
        <f>'[2]17'!E8</f>
        <v>0</v>
      </c>
      <c r="F6" s="15">
        <f t="shared" si="6"/>
        <v>84</v>
      </c>
      <c r="G6" s="200">
        <f>'[2]17'!H8</f>
        <v>37</v>
      </c>
      <c r="H6" s="201">
        <f>'[2]17'!I8</f>
        <v>0</v>
      </c>
      <c r="I6" s="201">
        <f>'[2]17'!J8</f>
        <v>0</v>
      </c>
      <c r="J6" s="201">
        <f>'[2]17'!K8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0">
        <f>'[2]17'!B9</f>
        <v>84</v>
      </c>
      <c r="C7" s="201">
        <f>'[2]17'!C9</f>
        <v>0</v>
      </c>
      <c r="D7" s="201">
        <f>'[2]17'!D9</f>
        <v>0</v>
      </c>
      <c r="E7" s="201">
        <f>'[2]17'!E9</f>
        <v>0</v>
      </c>
      <c r="F7" s="15">
        <f t="shared" si="6"/>
        <v>84</v>
      </c>
      <c r="G7" s="200">
        <f>'[2]17'!H9</f>
        <v>37</v>
      </c>
      <c r="H7" s="201">
        <f>'[2]17'!I9</f>
        <v>0</v>
      </c>
      <c r="I7" s="201">
        <f>'[2]17'!J9</f>
        <v>0</v>
      </c>
      <c r="J7" s="201">
        <f>'[2]17'!K9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0">
        <f>'[2]17'!B10</f>
        <v>84</v>
      </c>
      <c r="C8" s="201">
        <f>'[2]17'!C10</f>
        <v>0</v>
      </c>
      <c r="D8" s="201">
        <f>'[2]17'!D10</f>
        <v>0</v>
      </c>
      <c r="E8" s="201">
        <f>'[2]17'!E10</f>
        <v>0</v>
      </c>
      <c r="F8" s="15">
        <f t="shared" si="6"/>
        <v>84</v>
      </c>
      <c r="G8" s="200">
        <f>'[2]17'!H10</f>
        <v>37</v>
      </c>
      <c r="H8" s="201">
        <f>'[2]17'!I10</f>
        <v>0</v>
      </c>
      <c r="I8" s="201">
        <f>'[2]17'!J10</f>
        <v>0</v>
      </c>
      <c r="J8" s="201">
        <f>'[2]17'!K10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0">
        <f>'[2]17'!B11</f>
        <v>84</v>
      </c>
      <c r="C9" s="201">
        <f>'[2]17'!C11</f>
        <v>0</v>
      </c>
      <c r="D9" s="201">
        <f>'[2]17'!D11</f>
        <v>0</v>
      </c>
      <c r="E9" s="201">
        <f>'[2]17'!E11</f>
        <v>0</v>
      </c>
      <c r="F9" s="15">
        <f t="shared" si="6"/>
        <v>84</v>
      </c>
      <c r="G9" s="200">
        <f>'[2]17'!H11</f>
        <v>37</v>
      </c>
      <c r="H9" s="201">
        <f>'[2]17'!I11</f>
        <v>0</v>
      </c>
      <c r="I9" s="201">
        <f>'[2]17'!J11</f>
        <v>0</v>
      </c>
      <c r="J9" s="201">
        <f>'[2]17'!K11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0">
        <f>'[2]17'!B12</f>
        <v>84</v>
      </c>
      <c r="C10" s="201">
        <f>'[2]17'!C12</f>
        <v>0</v>
      </c>
      <c r="D10" s="201">
        <f>'[2]17'!D12</f>
        <v>0</v>
      </c>
      <c r="E10" s="201">
        <f>'[2]17'!E12</f>
        <v>0</v>
      </c>
      <c r="F10" s="15">
        <f t="shared" si="6"/>
        <v>84</v>
      </c>
      <c r="G10" s="200">
        <f>'[2]17'!H12</f>
        <v>37</v>
      </c>
      <c r="H10" s="201">
        <f>'[2]17'!I12</f>
        <v>0</v>
      </c>
      <c r="I10" s="201">
        <f>'[2]17'!J12</f>
        <v>0</v>
      </c>
      <c r="J10" s="201">
        <f>'[2]17'!K12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0">
        <f>'[2]17'!B13</f>
        <v>84</v>
      </c>
      <c r="C11" s="201">
        <f>'[2]17'!C13</f>
        <v>0</v>
      </c>
      <c r="D11" s="201">
        <f>'[2]17'!D13</f>
        <v>0</v>
      </c>
      <c r="E11" s="201">
        <f>'[2]17'!E13</f>
        <v>0</v>
      </c>
      <c r="F11" s="15">
        <f t="shared" si="6"/>
        <v>84</v>
      </c>
      <c r="G11" s="200">
        <f>'[2]17'!H13</f>
        <v>37</v>
      </c>
      <c r="H11" s="201">
        <f>'[2]17'!I13</f>
        <v>0</v>
      </c>
      <c r="I11" s="201">
        <f>'[2]17'!J13</f>
        <v>0</v>
      </c>
      <c r="J11" s="201">
        <f>'[2]17'!K13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0">
        <f>'[2]17'!B14</f>
        <v>84</v>
      </c>
      <c r="C12" s="201">
        <f>'[2]17'!C14</f>
        <v>0</v>
      </c>
      <c r="D12" s="201">
        <f>'[2]17'!D14</f>
        <v>0</v>
      </c>
      <c r="E12" s="201">
        <f>'[2]17'!E14</f>
        <v>0</v>
      </c>
      <c r="F12" s="15">
        <f t="shared" si="6"/>
        <v>84</v>
      </c>
      <c r="G12" s="200">
        <f>'[2]17'!H14</f>
        <v>37</v>
      </c>
      <c r="H12" s="201">
        <f>'[2]17'!I14</f>
        <v>0</v>
      </c>
      <c r="I12" s="201">
        <f>'[2]17'!J14</f>
        <v>0</v>
      </c>
      <c r="J12" s="201">
        <f>'[2]17'!K14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0">
        <f>'[2]17'!B15</f>
        <v>84</v>
      </c>
      <c r="C13" s="201">
        <f>'[2]17'!C15</f>
        <v>0</v>
      </c>
      <c r="D13" s="201">
        <f>'[2]17'!D15</f>
        <v>0</v>
      </c>
      <c r="E13" s="201">
        <f>'[2]17'!E15</f>
        <v>0</v>
      </c>
      <c r="F13" s="15">
        <f t="shared" si="6"/>
        <v>84</v>
      </c>
      <c r="G13" s="200">
        <f>'[2]17'!H15</f>
        <v>37</v>
      </c>
      <c r="H13" s="201">
        <f>'[2]17'!I15</f>
        <v>0</v>
      </c>
      <c r="I13" s="201">
        <f>'[2]17'!J15</f>
        <v>0</v>
      </c>
      <c r="J13" s="201">
        <f>'[2]17'!K15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0">
        <f>'[2]17'!B16</f>
        <v>84</v>
      </c>
      <c r="C14" s="201">
        <f>'[2]17'!C16</f>
        <v>0</v>
      </c>
      <c r="D14" s="201">
        <f>'[2]17'!D16</f>
        <v>0</v>
      </c>
      <c r="E14" s="201">
        <f>'[2]17'!E16</f>
        <v>0</v>
      </c>
      <c r="F14" s="15">
        <f t="shared" si="6"/>
        <v>84</v>
      </c>
      <c r="G14" s="200">
        <f>'[2]17'!H16</f>
        <v>37</v>
      </c>
      <c r="H14" s="201">
        <f>'[2]17'!I16</f>
        <v>0</v>
      </c>
      <c r="I14" s="201">
        <f>'[2]17'!J16</f>
        <v>0</v>
      </c>
      <c r="J14" s="201">
        <f>'[2]17'!K16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0">
        <f>'[2]17'!B17</f>
        <v>84</v>
      </c>
      <c r="C15" s="201">
        <f>'[2]17'!C17</f>
        <v>0</v>
      </c>
      <c r="D15" s="201">
        <f>'[2]17'!D17</f>
        <v>0</v>
      </c>
      <c r="E15" s="201">
        <f>'[2]17'!E17</f>
        <v>0</v>
      </c>
      <c r="F15" s="15">
        <f t="shared" si="6"/>
        <v>84</v>
      </c>
      <c r="G15" s="200">
        <f>'[2]17'!H17</f>
        <v>37</v>
      </c>
      <c r="H15" s="201">
        <f>'[2]17'!I17</f>
        <v>0</v>
      </c>
      <c r="I15" s="201">
        <f>'[2]17'!J17</f>
        <v>0</v>
      </c>
      <c r="J15" s="201">
        <f>'[2]17'!K17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0">
        <f>'[2]17'!B18</f>
        <v>84</v>
      </c>
      <c r="C16" s="201">
        <f>'[2]17'!C18</f>
        <v>0</v>
      </c>
      <c r="D16" s="201">
        <f>'[2]17'!D18</f>
        <v>0</v>
      </c>
      <c r="E16" s="201">
        <f>'[2]17'!E18</f>
        <v>0</v>
      </c>
      <c r="F16" s="15">
        <f t="shared" si="6"/>
        <v>84</v>
      </c>
      <c r="G16" s="200">
        <f>'[2]17'!H18</f>
        <v>37</v>
      </c>
      <c r="H16" s="201">
        <f>'[2]17'!I18</f>
        <v>0</v>
      </c>
      <c r="I16" s="201">
        <f>'[2]17'!J18</f>
        <v>0</v>
      </c>
      <c r="J16" s="201">
        <f>'[2]17'!K18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0">
        <f>'[2]17'!B19</f>
        <v>84</v>
      </c>
      <c r="C17" s="201">
        <f>'[2]17'!C19</f>
        <v>0</v>
      </c>
      <c r="D17" s="201">
        <f>'[2]17'!D19</f>
        <v>0</v>
      </c>
      <c r="E17" s="201">
        <f>'[2]17'!E19</f>
        <v>0</v>
      </c>
      <c r="F17" s="15">
        <f t="shared" si="6"/>
        <v>84</v>
      </c>
      <c r="G17" s="200">
        <f>'[2]17'!H19</f>
        <v>37</v>
      </c>
      <c r="H17" s="201">
        <f>'[2]17'!I19</f>
        <v>0</v>
      </c>
      <c r="I17" s="201">
        <f>'[2]17'!J19</f>
        <v>0</v>
      </c>
      <c r="J17" s="201">
        <f>'[2]17'!K19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0">
        <f>'[2]17'!B20</f>
        <v>84</v>
      </c>
      <c r="C18" s="201">
        <f>'[2]17'!C20</f>
        <v>0</v>
      </c>
      <c r="D18" s="201">
        <f>'[2]17'!D20</f>
        <v>0</v>
      </c>
      <c r="E18" s="201">
        <f>'[2]17'!E20</f>
        <v>0</v>
      </c>
      <c r="F18" s="15">
        <f t="shared" si="6"/>
        <v>84</v>
      </c>
      <c r="G18" s="200">
        <f>'[2]17'!H20</f>
        <v>37</v>
      </c>
      <c r="H18" s="201">
        <f>'[2]17'!I20</f>
        <v>0</v>
      </c>
      <c r="I18" s="201">
        <f>'[2]17'!J20</f>
        <v>0</v>
      </c>
      <c r="J18" s="201">
        <f>'[2]17'!K20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0">
        <f>'[2]17'!B21</f>
        <v>84</v>
      </c>
      <c r="C19" s="201">
        <f>'[2]17'!C21</f>
        <v>0</v>
      </c>
      <c r="D19" s="201">
        <f>'[2]17'!D21</f>
        <v>0</v>
      </c>
      <c r="E19" s="201">
        <f>'[2]17'!E21</f>
        <v>0</v>
      </c>
      <c r="F19" s="15">
        <f t="shared" si="6"/>
        <v>84</v>
      </c>
      <c r="G19" s="200">
        <f>'[2]17'!H21</f>
        <v>37</v>
      </c>
      <c r="H19" s="201">
        <f>'[2]17'!I21</f>
        <v>0</v>
      </c>
      <c r="I19" s="201">
        <f>'[2]17'!J21</f>
        <v>0</v>
      </c>
      <c r="J19" s="201">
        <f>'[2]17'!K21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0">
        <f>'[2]17'!B22</f>
        <v>84</v>
      </c>
      <c r="C20" s="201">
        <f>'[2]17'!C22</f>
        <v>0</v>
      </c>
      <c r="D20" s="201">
        <f>'[2]17'!D22</f>
        <v>0</v>
      </c>
      <c r="E20" s="201">
        <f>'[2]17'!E22</f>
        <v>0</v>
      </c>
      <c r="F20" s="15">
        <f t="shared" si="6"/>
        <v>84</v>
      </c>
      <c r="G20" s="200">
        <f>'[2]17'!H22</f>
        <v>37</v>
      </c>
      <c r="H20" s="201">
        <f>'[2]17'!I22</f>
        <v>0</v>
      </c>
      <c r="I20" s="201">
        <f>'[2]17'!J22</f>
        <v>0</v>
      </c>
      <c r="J20" s="201">
        <f>'[2]17'!K22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0">
        <f>'[2]17'!B23</f>
        <v>84</v>
      </c>
      <c r="C21" s="201">
        <f>'[2]17'!C23</f>
        <v>0</v>
      </c>
      <c r="D21" s="201">
        <f>'[2]17'!D23</f>
        <v>0</v>
      </c>
      <c r="E21" s="201">
        <f>'[2]17'!E23</f>
        <v>0</v>
      </c>
      <c r="F21" s="15">
        <f t="shared" si="6"/>
        <v>84</v>
      </c>
      <c r="G21" s="200">
        <f>'[2]17'!H23</f>
        <v>37</v>
      </c>
      <c r="H21" s="201">
        <f>'[2]17'!I23</f>
        <v>0</v>
      </c>
      <c r="I21" s="201">
        <f>'[2]17'!J23</f>
        <v>0</v>
      </c>
      <c r="J21" s="201">
        <f>'[2]17'!K23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0">
        <f>'[2]17'!B24</f>
        <v>84</v>
      </c>
      <c r="C22" s="201">
        <f>'[2]17'!C24</f>
        <v>0</v>
      </c>
      <c r="D22" s="201">
        <f>'[2]17'!D24</f>
        <v>0</v>
      </c>
      <c r="E22" s="201">
        <f>'[2]17'!E24</f>
        <v>0</v>
      </c>
      <c r="F22" s="15">
        <f t="shared" si="6"/>
        <v>84</v>
      </c>
      <c r="G22" s="200">
        <f>'[2]17'!H24</f>
        <v>37</v>
      </c>
      <c r="H22" s="201">
        <f>'[2]17'!I24</f>
        <v>0</v>
      </c>
      <c r="I22" s="201">
        <f>'[2]17'!J24</f>
        <v>0</v>
      </c>
      <c r="J22" s="201">
        <f>'[2]17'!K24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0">
        <f>'[2]17'!B25</f>
        <v>84</v>
      </c>
      <c r="C23" s="201">
        <f>'[2]17'!C25</f>
        <v>0</v>
      </c>
      <c r="D23" s="201">
        <f>'[2]17'!D25</f>
        <v>0</v>
      </c>
      <c r="E23" s="201">
        <f>'[2]17'!E25</f>
        <v>0</v>
      </c>
      <c r="F23" s="15">
        <f t="shared" si="6"/>
        <v>84</v>
      </c>
      <c r="G23" s="200">
        <f>'[2]17'!H25</f>
        <v>37</v>
      </c>
      <c r="H23" s="201">
        <f>'[2]17'!I25</f>
        <v>0</v>
      </c>
      <c r="I23" s="201">
        <f>'[2]17'!J25</f>
        <v>0</v>
      </c>
      <c r="J23" s="201">
        <f>'[2]17'!K25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0">
        <f>'[2]17'!B26</f>
        <v>84</v>
      </c>
      <c r="C24" s="201">
        <f>'[2]17'!C26</f>
        <v>0</v>
      </c>
      <c r="D24" s="201">
        <f>'[2]17'!D26</f>
        <v>0</v>
      </c>
      <c r="E24" s="201">
        <f>'[2]17'!E26</f>
        <v>0</v>
      </c>
      <c r="F24" s="15">
        <f t="shared" si="6"/>
        <v>84</v>
      </c>
      <c r="G24" s="200">
        <f>'[2]17'!H26</f>
        <v>37</v>
      </c>
      <c r="H24" s="201">
        <f>'[2]17'!I26</f>
        <v>0</v>
      </c>
      <c r="I24" s="201">
        <f>'[2]17'!J26</f>
        <v>0</v>
      </c>
      <c r="J24" s="201">
        <f>'[2]17'!K26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0">
        <f>'[2]17'!B27</f>
        <v>84</v>
      </c>
      <c r="C25" s="201">
        <f>'[2]17'!C27</f>
        <v>0</v>
      </c>
      <c r="D25" s="201">
        <f>'[2]17'!D27</f>
        <v>0</v>
      </c>
      <c r="E25" s="201">
        <f>'[2]17'!E27</f>
        <v>0</v>
      </c>
      <c r="F25" s="15">
        <f t="shared" si="6"/>
        <v>84</v>
      </c>
      <c r="G25" s="200">
        <f>'[2]17'!H27</f>
        <v>37</v>
      </c>
      <c r="H25" s="201">
        <f>'[2]17'!I27</f>
        <v>0</v>
      </c>
      <c r="I25" s="201">
        <f>'[2]17'!J27</f>
        <v>0</v>
      </c>
      <c r="J25" s="201">
        <f>'[2]17'!K27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0">
        <f>'[2]17'!B28</f>
        <v>84</v>
      </c>
      <c r="C26" s="201">
        <f>'[2]17'!C28</f>
        <v>0</v>
      </c>
      <c r="D26" s="201">
        <f>'[2]17'!D28</f>
        <v>0</v>
      </c>
      <c r="E26" s="201">
        <f>'[2]17'!E28</f>
        <v>0</v>
      </c>
      <c r="F26" s="15">
        <f t="shared" si="6"/>
        <v>84</v>
      </c>
      <c r="G26" s="200">
        <f>'[2]17'!H28</f>
        <v>37</v>
      </c>
      <c r="H26" s="201">
        <f>'[2]17'!I28</f>
        <v>0</v>
      </c>
      <c r="I26" s="201">
        <f>'[2]17'!J28</f>
        <v>0</v>
      </c>
      <c r="J26" s="201">
        <f>'[2]17'!K28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0">
        <f>'[2]17'!B29</f>
        <v>84</v>
      </c>
      <c r="C27" s="201">
        <f>'[2]17'!C29</f>
        <v>0</v>
      </c>
      <c r="D27" s="201">
        <f>'[2]17'!D29</f>
        <v>0</v>
      </c>
      <c r="E27" s="201">
        <f>'[2]17'!E29</f>
        <v>0</v>
      </c>
      <c r="F27" s="15">
        <f t="shared" si="6"/>
        <v>84</v>
      </c>
      <c r="G27" s="200">
        <f>'[2]17'!H29</f>
        <v>36</v>
      </c>
      <c r="H27" s="201">
        <f>'[2]17'!I29</f>
        <v>0</v>
      </c>
      <c r="I27" s="201">
        <f>'[2]17'!J29</f>
        <v>0</v>
      </c>
      <c r="J27" s="201">
        <f>'[2]17'!K29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'[2]17'!B30</f>
        <v>84</v>
      </c>
      <c r="C28" s="201">
        <f>'[2]17'!C30</f>
        <v>0</v>
      </c>
      <c r="D28" s="201">
        <f>'[2]17'!D30</f>
        <v>0</v>
      </c>
      <c r="E28" s="201">
        <f>'[2]17'!E30</f>
        <v>0</v>
      </c>
      <c r="F28" s="15">
        <f t="shared" si="6"/>
        <v>84</v>
      </c>
      <c r="G28" s="200">
        <f>'[2]17'!H30</f>
        <v>36</v>
      </c>
      <c r="H28" s="201">
        <f>'[2]17'!I30</f>
        <v>0</v>
      </c>
      <c r="I28" s="201">
        <f>'[2]17'!J30</f>
        <v>0</v>
      </c>
      <c r="J28" s="201">
        <f>'[2]17'!K30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'[2]17'!B31</f>
        <v>84</v>
      </c>
      <c r="C29" s="201">
        <f>'[2]17'!C31</f>
        <v>0</v>
      </c>
      <c r="D29" s="201">
        <f>'[2]17'!D31</f>
        <v>0</v>
      </c>
      <c r="E29" s="201">
        <f>'[2]17'!E31</f>
        <v>0</v>
      </c>
      <c r="F29" s="15">
        <f t="shared" si="6"/>
        <v>84</v>
      </c>
      <c r="G29" s="200">
        <f>'[2]17'!H31</f>
        <v>36</v>
      </c>
      <c r="H29" s="201">
        <f>'[2]17'!I31</f>
        <v>0</v>
      </c>
      <c r="I29" s="201">
        <f>'[2]17'!J31</f>
        <v>0</v>
      </c>
      <c r="J29" s="201">
        <f>'[2]17'!K31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'[2]17'!B32</f>
        <v>84</v>
      </c>
      <c r="C30" s="201">
        <f>'[2]17'!C32</f>
        <v>0</v>
      </c>
      <c r="D30" s="201">
        <f>'[2]17'!D32</f>
        <v>0</v>
      </c>
      <c r="E30" s="201">
        <f>'[2]17'!E32</f>
        <v>0</v>
      </c>
      <c r="F30" s="15">
        <f t="shared" si="6"/>
        <v>84</v>
      </c>
      <c r="G30" s="200">
        <f>'[2]17'!H32</f>
        <v>36</v>
      </c>
      <c r="H30" s="201">
        <f>'[2]17'!I32</f>
        <v>0</v>
      </c>
      <c r="I30" s="201">
        <f>'[2]17'!J32</f>
        <v>0</v>
      </c>
      <c r="J30" s="201">
        <f>'[2]17'!K32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'[2]17'!B33</f>
        <v>84</v>
      </c>
      <c r="C31" s="201">
        <f>'[2]17'!C33</f>
        <v>0</v>
      </c>
      <c r="D31" s="201">
        <f>'[2]17'!D33</f>
        <v>0</v>
      </c>
      <c r="E31" s="201">
        <f>'[2]17'!E33</f>
        <v>0</v>
      </c>
      <c r="F31" s="15">
        <f t="shared" si="6"/>
        <v>84</v>
      </c>
      <c r="G31" s="200">
        <f>'[2]17'!H33</f>
        <v>36</v>
      </c>
      <c r="H31" s="201">
        <f>'[2]17'!I33</f>
        <v>0</v>
      </c>
      <c r="I31" s="201">
        <f>'[2]17'!J33</f>
        <v>0</v>
      </c>
      <c r="J31" s="201">
        <f>'[2]17'!K33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'[2]17'!B34</f>
        <v>84</v>
      </c>
      <c r="C32" s="201">
        <f>'[2]17'!C34</f>
        <v>0</v>
      </c>
      <c r="D32" s="201">
        <f>'[2]17'!D34</f>
        <v>0</v>
      </c>
      <c r="E32" s="201">
        <f>'[2]17'!E34</f>
        <v>0</v>
      </c>
      <c r="F32" s="15">
        <f t="shared" si="6"/>
        <v>84</v>
      </c>
      <c r="G32" s="200">
        <f>'[2]17'!H34</f>
        <v>36</v>
      </c>
      <c r="H32" s="201">
        <f>'[2]17'!I34</f>
        <v>0</v>
      </c>
      <c r="I32" s="201">
        <f>'[2]17'!J34</f>
        <v>0</v>
      </c>
      <c r="J32" s="201">
        <f>'[2]17'!K34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'[2]17'!B35</f>
        <v>84</v>
      </c>
      <c r="C33" s="201">
        <f>'[2]17'!C35</f>
        <v>0</v>
      </c>
      <c r="D33" s="201">
        <f>'[2]17'!D35</f>
        <v>0</v>
      </c>
      <c r="E33" s="201">
        <f>'[2]17'!E35</f>
        <v>0</v>
      </c>
      <c r="F33" s="15">
        <f t="shared" si="6"/>
        <v>84</v>
      </c>
      <c r="G33" s="200">
        <f>'[2]17'!H35</f>
        <v>36</v>
      </c>
      <c r="H33" s="201">
        <f>'[2]17'!I35</f>
        <v>0</v>
      </c>
      <c r="I33" s="201">
        <f>'[2]17'!J35</f>
        <v>0</v>
      </c>
      <c r="J33" s="201">
        <f>'[2]17'!K35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'[2]17'!B36</f>
        <v>84</v>
      </c>
      <c r="C34" s="201">
        <f>'[2]17'!C36</f>
        <v>0</v>
      </c>
      <c r="D34" s="201">
        <f>'[2]17'!D36</f>
        <v>0</v>
      </c>
      <c r="E34" s="201">
        <f>'[2]17'!E36</f>
        <v>0</v>
      </c>
      <c r="F34" s="15">
        <f t="shared" si="6"/>
        <v>84</v>
      </c>
      <c r="G34" s="200">
        <f>'[2]17'!H36</f>
        <v>36</v>
      </c>
      <c r="H34" s="201">
        <f>'[2]17'!I36</f>
        <v>0</v>
      </c>
      <c r="I34" s="201">
        <f>'[2]17'!J36</f>
        <v>0</v>
      </c>
      <c r="J34" s="201">
        <f>'[2]17'!K36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'[2]17'!B37</f>
        <v>84</v>
      </c>
      <c r="C35" s="201">
        <f>'[2]17'!C37</f>
        <v>0</v>
      </c>
      <c r="D35" s="201">
        <f>'[2]17'!D37</f>
        <v>0</v>
      </c>
      <c r="E35" s="201">
        <f>'[2]17'!E37</f>
        <v>0</v>
      </c>
      <c r="F35" s="15">
        <f t="shared" si="6"/>
        <v>84</v>
      </c>
      <c r="G35" s="200">
        <f>'[2]17'!H37</f>
        <v>36</v>
      </c>
      <c r="H35" s="201">
        <f>'[2]17'!I37</f>
        <v>0</v>
      </c>
      <c r="I35" s="201">
        <f>'[2]17'!J37</f>
        <v>0</v>
      </c>
      <c r="J35" s="201">
        <f>'[2]17'!K37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'[2]17'!B38</f>
        <v>84</v>
      </c>
      <c r="C36" s="201">
        <f>'[2]17'!C38</f>
        <v>0</v>
      </c>
      <c r="D36" s="201">
        <f>'[2]17'!D38</f>
        <v>0</v>
      </c>
      <c r="E36" s="201">
        <f>'[2]17'!E38</f>
        <v>0</v>
      </c>
      <c r="F36" s="15">
        <f t="shared" si="6"/>
        <v>84</v>
      </c>
      <c r="G36" s="200">
        <f>'[2]17'!H38</f>
        <v>36</v>
      </c>
      <c r="H36" s="201">
        <f>'[2]17'!I38</f>
        <v>0</v>
      </c>
      <c r="I36" s="201">
        <f>'[2]17'!J38</f>
        <v>0</v>
      </c>
      <c r="J36" s="201">
        <f>'[2]17'!K38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'[2]17'!B39</f>
        <v>84</v>
      </c>
      <c r="C37" s="201">
        <f>'[2]17'!C39</f>
        <v>0</v>
      </c>
      <c r="D37" s="201">
        <f>'[2]17'!D39</f>
        <v>0</v>
      </c>
      <c r="E37" s="201">
        <f>'[2]17'!E39</f>
        <v>0</v>
      </c>
      <c r="F37" s="15">
        <f t="shared" si="6"/>
        <v>84</v>
      </c>
      <c r="G37" s="200">
        <f>'[2]17'!H39</f>
        <v>36</v>
      </c>
      <c r="H37" s="201">
        <f>'[2]17'!I39</f>
        <v>0</v>
      </c>
      <c r="I37" s="201">
        <f>'[2]17'!J39</f>
        <v>0</v>
      </c>
      <c r="J37" s="201">
        <f>'[2]17'!K39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'[2]17'!B40</f>
        <v>84</v>
      </c>
      <c r="C38" s="201">
        <f>'[2]17'!C40</f>
        <v>0</v>
      </c>
      <c r="D38" s="201">
        <f>'[2]17'!D40</f>
        <v>0</v>
      </c>
      <c r="E38" s="201">
        <f>'[2]17'!E40</f>
        <v>0</v>
      </c>
      <c r="F38" s="15">
        <f t="shared" si="6"/>
        <v>84</v>
      </c>
      <c r="G38" s="200">
        <f>'[2]17'!H40</f>
        <v>36</v>
      </c>
      <c r="H38" s="201">
        <f>'[2]17'!I40</f>
        <v>0</v>
      </c>
      <c r="I38" s="201">
        <f>'[2]17'!J40</f>
        <v>0</v>
      </c>
      <c r="J38" s="201">
        <f>'[2]17'!K40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'[2]17'!B41</f>
        <v>84</v>
      </c>
      <c r="C39" s="201">
        <f>'[2]17'!C41</f>
        <v>0</v>
      </c>
      <c r="D39" s="201">
        <f>'[2]17'!D41</f>
        <v>0</v>
      </c>
      <c r="E39" s="201">
        <f>'[2]17'!E41</f>
        <v>0</v>
      </c>
      <c r="F39" s="15">
        <f t="shared" si="6"/>
        <v>84</v>
      </c>
      <c r="G39" s="200">
        <f>'[2]17'!H41</f>
        <v>36</v>
      </c>
      <c r="H39" s="201">
        <f>'[2]17'!I41</f>
        <v>0</v>
      </c>
      <c r="I39" s="201">
        <f>'[2]17'!J41</f>
        <v>0</v>
      </c>
      <c r="J39" s="201">
        <f>'[2]17'!K41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0">
        <f>'[2]17'!B42</f>
        <v>84</v>
      </c>
      <c r="C40" s="201">
        <f>'[2]17'!C42</f>
        <v>0</v>
      </c>
      <c r="D40" s="201">
        <f>'[2]17'!D42</f>
        <v>0</v>
      </c>
      <c r="E40" s="201">
        <f>'[2]17'!E42</f>
        <v>0</v>
      </c>
      <c r="F40" s="15">
        <f t="shared" si="6"/>
        <v>84</v>
      </c>
      <c r="G40" s="200">
        <f>'[2]17'!H42</f>
        <v>36</v>
      </c>
      <c r="H40" s="201">
        <f>'[2]17'!I42</f>
        <v>0</v>
      </c>
      <c r="I40" s="201">
        <f>'[2]17'!J42</f>
        <v>0</v>
      </c>
      <c r="J40" s="201">
        <f>'[2]17'!K42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0">
        <f>'[2]17'!B43</f>
        <v>84</v>
      </c>
      <c r="C41" s="201">
        <f>'[2]17'!C43</f>
        <v>0</v>
      </c>
      <c r="D41" s="201">
        <f>'[2]17'!D43</f>
        <v>0</v>
      </c>
      <c r="E41" s="201">
        <f>'[2]17'!E43</f>
        <v>0</v>
      </c>
      <c r="F41" s="15">
        <f t="shared" si="6"/>
        <v>84</v>
      </c>
      <c r="G41" s="200">
        <f>'[2]17'!H43</f>
        <v>36</v>
      </c>
      <c r="H41" s="201">
        <f>'[2]17'!I43</f>
        <v>0</v>
      </c>
      <c r="I41" s="201">
        <f>'[2]17'!J43</f>
        <v>0</v>
      </c>
      <c r="J41" s="201">
        <f>'[2]17'!K43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0">
        <f>'[2]17'!B44</f>
        <v>84</v>
      </c>
      <c r="C42" s="201">
        <f>'[2]17'!C44</f>
        <v>0</v>
      </c>
      <c r="D42" s="201">
        <f>'[2]17'!D44</f>
        <v>0</v>
      </c>
      <c r="E42" s="201">
        <f>'[2]17'!E44</f>
        <v>0</v>
      </c>
      <c r="F42" s="15">
        <f t="shared" si="6"/>
        <v>84</v>
      </c>
      <c r="G42" s="200">
        <f>'[2]17'!H44</f>
        <v>36</v>
      </c>
      <c r="H42" s="201">
        <f>'[2]17'!I44</f>
        <v>0</v>
      </c>
      <c r="I42" s="201">
        <f>'[2]17'!J44</f>
        <v>0</v>
      </c>
      <c r="J42" s="201">
        <f>'[2]17'!K44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00">
        <f>'[2]17'!B45</f>
        <v>84</v>
      </c>
      <c r="C43" s="201">
        <f>'[2]17'!C45</f>
        <v>0</v>
      </c>
      <c r="D43" s="201">
        <f>'[2]17'!D45</f>
        <v>0</v>
      </c>
      <c r="E43" s="201">
        <f>'[2]17'!E45</f>
        <v>0</v>
      </c>
      <c r="F43" s="15">
        <f t="shared" si="6"/>
        <v>84</v>
      </c>
      <c r="G43" s="200">
        <f>'[2]17'!H45</f>
        <v>36</v>
      </c>
      <c r="H43" s="201">
        <f>'[2]17'!I45</f>
        <v>0</v>
      </c>
      <c r="I43" s="201">
        <f>'[2]17'!J45</f>
        <v>0</v>
      </c>
      <c r="J43" s="201">
        <f>'[2]17'!K45</f>
        <v>0</v>
      </c>
      <c r="K43" s="15">
        <f t="shared" si="3"/>
        <v>36</v>
      </c>
      <c r="L43" s="18">
        <f>frq!C43</f>
        <v>1</v>
      </c>
      <c r="M43" s="167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00">
        <f>'[2]17'!B46</f>
        <v>84</v>
      </c>
      <c r="C44" s="201">
        <f>'[2]17'!C46</f>
        <v>0</v>
      </c>
      <c r="D44" s="201">
        <f>'[2]17'!D46</f>
        <v>0</v>
      </c>
      <c r="E44" s="201">
        <f>'[2]17'!E46</f>
        <v>0</v>
      </c>
      <c r="F44" s="15">
        <f t="shared" si="6"/>
        <v>84</v>
      </c>
      <c r="G44" s="200">
        <f>'[2]17'!H46</f>
        <v>36</v>
      </c>
      <c r="H44" s="201">
        <f>'[2]17'!I46</f>
        <v>0</v>
      </c>
      <c r="I44" s="201">
        <f>'[2]17'!J46</f>
        <v>0</v>
      </c>
      <c r="J44" s="201">
        <f>'[2]17'!K46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0">
        <f>'[2]17'!B47</f>
        <v>84</v>
      </c>
      <c r="C45" s="201">
        <f>'[2]17'!C47</f>
        <v>0</v>
      </c>
      <c r="D45" s="201">
        <f>'[2]17'!D47</f>
        <v>0</v>
      </c>
      <c r="E45" s="201">
        <f>'[2]17'!E47</f>
        <v>0</v>
      </c>
      <c r="F45" s="15">
        <f t="shared" si="6"/>
        <v>84</v>
      </c>
      <c r="G45" s="200">
        <f>'[2]17'!H47</f>
        <v>36</v>
      </c>
      <c r="H45" s="201">
        <f>'[2]17'!I47</f>
        <v>0</v>
      </c>
      <c r="I45" s="201">
        <f>'[2]17'!J47</f>
        <v>0</v>
      </c>
      <c r="J45" s="201">
        <f>'[2]17'!K47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0">
        <f>'[2]17'!B48</f>
        <v>84</v>
      </c>
      <c r="C46" s="201">
        <f>'[2]17'!C48</f>
        <v>0</v>
      </c>
      <c r="D46" s="201">
        <f>'[2]17'!D48</f>
        <v>0</v>
      </c>
      <c r="E46" s="201">
        <f>'[2]17'!E48</f>
        <v>0</v>
      </c>
      <c r="F46" s="15">
        <f t="shared" si="6"/>
        <v>84</v>
      </c>
      <c r="G46" s="200">
        <f>'[2]17'!H48</f>
        <v>36</v>
      </c>
      <c r="H46" s="201">
        <f>'[2]17'!I48</f>
        <v>0</v>
      </c>
      <c r="I46" s="201">
        <f>'[2]17'!J48</f>
        <v>0</v>
      </c>
      <c r="J46" s="201">
        <f>'[2]17'!K48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00">
        <f>'[2]17'!B49</f>
        <v>84</v>
      </c>
      <c r="C47" s="201">
        <f>'[2]17'!C49</f>
        <v>0</v>
      </c>
      <c r="D47" s="201">
        <f>'[2]17'!D49</f>
        <v>0</v>
      </c>
      <c r="E47" s="201">
        <f>'[2]17'!E49</f>
        <v>0</v>
      </c>
      <c r="F47" s="15">
        <f t="shared" si="6"/>
        <v>84</v>
      </c>
      <c r="G47" s="200">
        <f>'[2]17'!H49</f>
        <v>34</v>
      </c>
      <c r="H47" s="201">
        <f>'[2]17'!I49</f>
        <v>0</v>
      </c>
      <c r="I47" s="201">
        <f>'[2]17'!J49</f>
        <v>0</v>
      </c>
      <c r="J47" s="201">
        <f>'[2]17'!K49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0">
        <f>'[2]17'!B50</f>
        <v>84</v>
      </c>
      <c r="C48" s="201">
        <f>'[2]17'!C50</f>
        <v>0</v>
      </c>
      <c r="D48" s="201">
        <f>'[2]17'!D50</f>
        <v>0</v>
      </c>
      <c r="E48" s="201">
        <f>'[2]17'!E50</f>
        <v>0</v>
      </c>
      <c r="F48" s="15">
        <f t="shared" si="6"/>
        <v>84</v>
      </c>
      <c r="G48" s="200">
        <f>'[2]17'!H50</f>
        <v>34</v>
      </c>
      <c r="H48" s="201">
        <f>'[2]17'!I50</f>
        <v>0</v>
      </c>
      <c r="I48" s="201">
        <f>'[2]17'!J50</f>
        <v>0</v>
      </c>
      <c r="J48" s="201">
        <f>'[2]17'!K50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0">
        <f>'[2]17'!B51</f>
        <v>84</v>
      </c>
      <c r="C49" s="201">
        <f>'[2]17'!C51</f>
        <v>0</v>
      </c>
      <c r="D49" s="201">
        <f>'[2]17'!D51</f>
        <v>0</v>
      </c>
      <c r="E49" s="201">
        <f>'[2]17'!E51</f>
        <v>0</v>
      </c>
      <c r="F49" s="15">
        <f t="shared" si="6"/>
        <v>84</v>
      </c>
      <c r="G49" s="200">
        <f>'[2]17'!H51</f>
        <v>34</v>
      </c>
      <c r="H49" s="201">
        <f>'[2]17'!I51</f>
        <v>0</v>
      </c>
      <c r="I49" s="201">
        <f>'[2]17'!J51</f>
        <v>0</v>
      </c>
      <c r="J49" s="201">
        <f>'[2]17'!K51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0">
        <f>'[2]17'!B52</f>
        <v>84</v>
      </c>
      <c r="C50" s="201">
        <f>'[2]17'!C52</f>
        <v>0</v>
      </c>
      <c r="D50" s="201">
        <f>'[2]17'!D52</f>
        <v>0</v>
      </c>
      <c r="E50" s="201">
        <f>'[2]17'!E52</f>
        <v>0</v>
      </c>
      <c r="F50" s="15">
        <f t="shared" si="6"/>
        <v>84</v>
      </c>
      <c r="G50" s="200">
        <f>'[2]17'!H52</f>
        <v>34</v>
      </c>
      <c r="H50" s="201">
        <f>'[2]17'!I52</f>
        <v>0</v>
      </c>
      <c r="I50" s="201">
        <f>'[2]17'!J52</f>
        <v>0</v>
      </c>
      <c r="J50" s="201">
        <f>'[2]17'!K52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0">
        <f>'[2]17'!B53</f>
        <v>84</v>
      </c>
      <c r="C51" s="201">
        <f>'[2]17'!C53</f>
        <v>0</v>
      </c>
      <c r="D51" s="201">
        <f>'[2]17'!D53</f>
        <v>0</v>
      </c>
      <c r="E51" s="201">
        <f>'[2]17'!E53</f>
        <v>0</v>
      </c>
      <c r="F51" s="15">
        <f t="shared" si="6"/>
        <v>84</v>
      </c>
      <c r="G51" s="200">
        <f>'[2]17'!H53</f>
        <v>34</v>
      </c>
      <c r="H51" s="201">
        <f>'[2]17'!I53</f>
        <v>0</v>
      </c>
      <c r="I51" s="201">
        <f>'[2]17'!J53</f>
        <v>0</v>
      </c>
      <c r="J51" s="201">
        <f>'[2]17'!K53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0">
        <f>'[2]17'!B54</f>
        <v>84</v>
      </c>
      <c r="C52" s="201">
        <f>'[2]17'!C54</f>
        <v>0</v>
      </c>
      <c r="D52" s="201">
        <f>'[2]17'!D54</f>
        <v>0</v>
      </c>
      <c r="E52" s="201">
        <f>'[2]17'!E54</f>
        <v>0</v>
      </c>
      <c r="F52" s="15">
        <f t="shared" si="6"/>
        <v>84</v>
      </c>
      <c r="G52" s="200">
        <f>'[2]17'!H54</f>
        <v>34</v>
      </c>
      <c r="H52" s="201">
        <f>'[2]17'!I54</f>
        <v>0</v>
      </c>
      <c r="I52" s="201">
        <f>'[2]17'!J54</f>
        <v>0</v>
      </c>
      <c r="J52" s="201">
        <f>'[2]17'!K54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0">
        <f>'[2]17'!B55</f>
        <v>84</v>
      </c>
      <c r="C53" s="201">
        <f>'[2]17'!C55</f>
        <v>0</v>
      </c>
      <c r="D53" s="201">
        <f>'[2]17'!D55</f>
        <v>0</v>
      </c>
      <c r="E53" s="201">
        <f>'[2]17'!E55</f>
        <v>0</v>
      </c>
      <c r="F53" s="15">
        <f t="shared" si="6"/>
        <v>84</v>
      </c>
      <c r="G53" s="200">
        <f>'[2]17'!H55</f>
        <v>33</v>
      </c>
      <c r="H53" s="201">
        <f>'[2]17'!I55</f>
        <v>0</v>
      </c>
      <c r="I53" s="201">
        <f>'[2]17'!J55</f>
        <v>0</v>
      </c>
      <c r="J53" s="201">
        <f>'[2]17'!K55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0">
        <f>'[2]17'!B56</f>
        <v>84</v>
      </c>
      <c r="C54" s="201">
        <f>'[2]17'!C56</f>
        <v>0</v>
      </c>
      <c r="D54" s="201">
        <f>'[2]17'!D56</f>
        <v>0</v>
      </c>
      <c r="E54" s="201">
        <f>'[2]17'!E56</f>
        <v>0</v>
      </c>
      <c r="F54" s="15">
        <f t="shared" si="6"/>
        <v>84</v>
      </c>
      <c r="G54" s="200">
        <f>'[2]17'!H56</f>
        <v>33</v>
      </c>
      <c r="H54" s="201">
        <f>'[2]17'!I56</f>
        <v>0</v>
      </c>
      <c r="I54" s="201">
        <f>'[2]17'!J56</f>
        <v>0</v>
      </c>
      <c r="J54" s="201">
        <f>'[2]17'!K56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0">
        <f>'[2]17'!B57</f>
        <v>84</v>
      </c>
      <c r="C55" s="201">
        <f>'[2]17'!C57</f>
        <v>0</v>
      </c>
      <c r="D55" s="201">
        <f>'[2]17'!D57</f>
        <v>0</v>
      </c>
      <c r="E55" s="201">
        <f>'[2]17'!E57</f>
        <v>0</v>
      </c>
      <c r="F55" s="15">
        <f t="shared" si="6"/>
        <v>84</v>
      </c>
      <c r="G55" s="200">
        <f>'[2]17'!H57</f>
        <v>33</v>
      </c>
      <c r="H55" s="201">
        <f>'[2]17'!I57</f>
        <v>0</v>
      </c>
      <c r="I55" s="201">
        <f>'[2]17'!J57</f>
        <v>0</v>
      </c>
      <c r="J55" s="201">
        <f>'[2]17'!K57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0">
        <f>'[2]17'!B58</f>
        <v>84</v>
      </c>
      <c r="C56" s="201">
        <f>'[2]17'!C58</f>
        <v>0</v>
      </c>
      <c r="D56" s="201">
        <f>'[2]17'!D58</f>
        <v>0</v>
      </c>
      <c r="E56" s="201">
        <f>'[2]17'!E58</f>
        <v>0</v>
      </c>
      <c r="F56" s="15">
        <f t="shared" si="6"/>
        <v>84</v>
      </c>
      <c r="G56" s="200">
        <f>'[2]17'!H58</f>
        <v>33</v>
      </c>
      <c r="H56" s="201">
        <f>'[2]17'!I58</f>
        <v>0</v>
      </c>
      <c r="I56" s="201">
        <f>'[2]17'!J58</f>
        <v>0</v>
      </c>
      <c r="J56" s="201">
        <f>'[2]17'!K58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0">
        <f>'[2]17'!B59</f>
        <v>84</v>
      </c>
      <c r="C57" s="201">
        <f>'[2]17'!C59</f>
        <v>0</v>
      </c>
      <c r="D57" s="201">
        <f>'[2]17'!D59</f>
        <v>0</v>
      </c>
      <c r="E57" s="201">
        <f>'[2]17'!E59</f>
        <v>0</v>
      </c>
      <c r="F57" s="15">
        <f t="shared" si="6"/>
        <v>84</v>
      </c>
      <c r="G57" s="200">
        <f>'[2]17'!H59</f>
        <v>33</v>
      </c>
      <c r="H57" s="201">
        <f>'[2]17'!I59</f>
        <v>0</v>
      </c>
      <c r="I57" s="201">
        <f>'[2]17'!J59</f>
        <v>0</v>
      </c>
      <c r="J57" s="201">
        <f>'[2]17'!K59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0">
        <f>'[2]17'!B60</f>
        <v>84</v>
      </c>
      <c r="C58" s="201">
        <f>'[2]17'!C60</f>
        <v>0</v>
      </c>
      <c r="D58" s="201">
        <f>'[2]17'!D60</f>
        <v>0</v>
      </c>
      <c r="E58" s="201">
        <f>'[2]17'!E60</f>
        <v>0</v>
      </c>
      <c r="F58" s="15">
        <f t="shared" si="6"/>
        <v>84</v>
      </c>
      <c r="G58" s="200">
        <f>'[2]17'!H60</f>
        <v>33</v>
      </c>
      <c r="H58" s="201">
        <f>'[2]17'!I60</f>
        <v>0</v>
      </c>
      <c r="I58" s="201">
        <f>'[2]17'!J60</f>
        <v>0</v>
      </c>
      <c r="J58" s="201">
        <f>'[2]17'!K60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0">
        <f>'[2]17'!B61</f>
        <v>84</v>
      </c>
      <c r="C59" s="201">
        <f>'[2]17'!C61</f>
        <v>0</v>
      </c>
      <c r="D59" s="201">
        <f>'[2]17'!D61</f>
        <v>0</v>
      </c>
      <c r="E59" s="201">
        <f>'[2]17'!E61</f>
        <v>0</v>
      </c>
      <c r="F59" s="15">
        <f t="shared" si="6"/>
        <v>84</v>
      </c>
      <c r="G59" s="200">
        <f>'[2]17'!H61</f>
        <v>33</v>
      </c>
      <c r="H59" s="201">
        <f>'[2]17'!I61</f>
        <v>0</v>
      </c>
      <c r="I59" s="201">
        <f>'[2]17'!J61</f>
        <v>0</v>
      </c>
      <c r="J59" s="201">
        <f>'[2]17'!K61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0">
        <f>'[2]17'!B62</f>
        <v>84</v>
      </c>
      <c r="C60" s="201">
        <f>'[2]17'!C62</f>
        <v>0</v>
      </c>
      <c r="D60" s="201">
        <f>'[2]17'!D62</f>
        <v>0</v>
      </c>
      <c r="E60" s="201">
        <f>'[2]17'!E62</f>
        <v>0</v>
      </c>
      <c r="F60" s="15">
        <f t="shared" si="6"/>
        <v>84</v>
      </c>
      <c r="G60" s="200">
        <f>'[2]17'!H62</f>
        <v>33</v>
      </c>
      <c r="H60" s="201">
        <f>'[2]17'!I62</f>
        <v>0</v>
      </c>
      <c r="I60" s="201">
        <f>'[2]17'!J62</f>
        <v>0</v>
      </c>
      <c r="J60" s="201">
        <f>'[2]17'!K62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0">
        <f>'[2]17'!B63</f>
        <v>84</v>
      </c>
      <c r="C61" s="201">
        <f>'[2]17'!C63</f>
        <v>0</v>
      </c>
      <c r="D61" s="201">
        <f>'[2]17'!D63</f>
        <v>0</v>
      </c>
      <c r="E61" s="201">
        <f>'[2]17'!E63</f>
        <v>0</v>
      </c>
      <c r="F61" s="15">
        <f t="shared" si="6"/>
        <v>84</v>
      </c>
      <c r="G61" s="200">
        <f>'[2]17'!H63</f>
        <v>33</v>
      </c>
      <c r="H61" s="201">
        <f>'[2]17'!I63</f>
        <v>0</v>
      </c>
      <c r="I61" s="201">
        <f>'[2]17'!J63</f>
        <v>0</v>
      </c>
      <c r="J61" s="201">
        <f>'[2]17'!K63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0">
        <f>'[2]17'!B64</f>
        <v>84</v>
      </c>
      <c r="C62" s="201">
        <f>'[2]17'!C64</f>
        <v>0</v>
      </c>
      <c r="D62" s="201">
        <f>'[2]17'!D64</f>
        <v>0</v>
      </c>
      <c r="E62" s="201">
        <f>'[2]17'!E64</f>
        <v>0</v>
      </c>
      <c r="F62" s="15">
        <f t="shared" si="6"/>
        <v>84</v>
      </c>
      <c r="G62" s="200">
        <f>'[2]17'!H64</f>
        <v>33</v>
      </c>
      <c r="H62" s="201">
        <f>'[2]17'!I64</f>
        <v>0</v>
      </c>
      <c r="I62" s="201">
        <f>'[2]17'!J64</f>
        <v>0</v>
      </c>
      <c r="J62" s="201">
        <f>'[2]17'!K64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0">
        <f>'[2]17'!B65</f>
        <v>84</v>
      </c>
      <c r="C63" s="201">
        <f>'[2]17'!C65</f>
        <v>0</v>
      </c>
      <c r="D63" s="201">
        <f>'[2]17'!D65</f>
        <v>0</v>
      </c>
      <c r="E63" s="201">
        <f>'[2]17'!E65</f>
        <v>0</v>
      </c>
      <c r="F63" s="15">
        <f t="shared" si="6"/>
        <v>84</v>
      </c>
      <c r="G63" s="200">
        <f>'[2]17'!H65</f>
        <v>33</v>
      </c>
      <c r="H63" s="201">
        <f>'[2]17'!I65</f>
        <v>0</v>
      </c>
      <c r="I63" s="201">
        <f>'[2]17'!J65</f>
        <v>0</v>
      </c>
      <c r="J63" s="201">
        <f>'[2]17'!K65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0">
        <f>'[2]17'!B66</f>
        <v>84</v>
      </c>
      <c r="C64" s="201">
        <f>'[2]17'!C66</f>
        <v>0</v>
      </c>
      <c r="D64" s="201">
        <f>'[2]17'!D66</f>
        <v>0</v>
      </c>
      <c r="E64" s="201">
        <f>'[2]17'!E66</f>
        <v>0</v>
      </c>
      <c r="F64" s="15">
        <f t="shared" si="6"/>
        <v>84</v>
      </c>
      <c r="G64" s="200">
        <f>'[2]17'!H66</f>
        <v>33</v>
      </c>
      <c r="H64" s="201">
        <f>'[2]17'!I66</f>
        <v>0</v>
      </c>
      <c r="I64" s="201">
        <f>'[2]17'!J66</f>
        <v>0</v>
      </c>
      <c r="J64" s="201">
        <f>'[2]17'!K66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0">
        <f>'[2]17'!B67</f>
        <v>84</v>
      </c>
      <c r="C65" s="201">
        <f>'[2]17'!C67</f>
        <v>0</v>
      </c>
      <c r="D65" s="201">
        <f>'[2]17'!D67</f>
        <v>0</v>
      </c>
      <c r="E65" s="201">
        <f>'[2]17'!E67</f>
        <v>0</v>
      </c>
      <c r="F65" s="15">
        <f t="shared" si="6"/>
        <v>84</v>
      </c>
      <c r="G65" s="200">
        <f>'[2]17'!H67</f>
        <v>33</v>
      </c>
      <c r="H65" s="201">
        <f>'[2]17'!I67</f>
        <v>0</v>
      </c>
      <c r="I65" s="201">
        <f>'[2]17'!J67</f>
        <v>0</v>
      </c>
      <c r="J65" s="201">
        <f>'[2]17'!K67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00">
        <f>'[2]17'!B68</f>
        <v>84</v>
      </c>
      <c r="C66" s="201">
        <f>'[2]17'!C68</f>
        <v>0</v>
      </c>
      <c r="D66" s="201">
        <f>'[2]17'!D68</f>
        <v>0</v>
      </c>
      <c r="E66" s="201">
        <f>'[2]17'!E68</f>
        <v>0</v>
      </c>
      <c r="F66" s="15">
        <f t="shared" si="6"/>
        <v>84</v>
      </c>
      <c r="G66" s="200">
        <f>'[2]17'!H68</f>
        <v>33</v>
      </c>
      <c r="H66" s="201">
        <f>'[2]17'!I68</f>
        <v>0</v>
      </c>
      <c r="I66" s="201">
        <f>'[2]17'!J68</f>
        <v>0</v>
      </c>
      <c r="J66" s="201">
        <f>'[2]17'!K68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00">
        <f>'[2]17'!B69</f>
        <v>84</v>
      </c>
      <c r="C67" s="201">
        <f>'[2]17'!C69</f>
        <v>0</v>
      </c>
      <c r="D67" s="201">
        <f>'[2]17'!D69</f>
        <v>0</v>
      </c>
      <c r="E67" s="201">
        <f>'[2]17'!E69</f>
        <v>0</v>
      </c>
      <c r="F67" s="15">
        <f t="shared" si="6"/>
        <v>84</v>
      </c>
      <c r="G67" s="200">
        <f>'[2]17'!H69</f>
        <v>33</v>
      </c>
      <c r="H67" s="201">
        <f>'[2]17'!I69</f>
        <v>0</v>
      </c>
      <c r="I67" s="201">
        <f>'[2]17'!J69</f>
        <v>0</v>
      </c>
      <c r="J67" s="201">
        <f>'[2]17'!K69</f>
        <v>0</v>
      </c>
      <c r="K67" s="15">
        <f t="shared" si="3"/>
        <v>33</v>
      </c>
      <c r="L67" s="18">
        <f>frq!C67</f>
        <v>1</v>
      </c>
      <c r="M67" s="167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200">
        <f>'[2]17'!B70</f>
        <v>84</v>
      </c>
      <c r="C68" s="201">
        <f>'[2]17'!C70</f>
        <v>0</v>
      </c>
      <c r="D68" s="201">
        <f>'[2]17'!D70</f>
        <v>0</v>
      </c>
      <c r="E68" s="201">
        <f>'[2]17'!E70</f>
        <v>0</v>
      </c>
      <c r="F68" s="15">
        <f t="shared" si="6"/>
        <v>84</v>
      </c>
      <c r="G68" s="200">
        <f>'[2]17'!H70</f>
        <v>33</v>
      </c>
      <c r="H68" s="201">
        <f>'[2]17'!I70</f>
        <v>0</v>
      </c>
      <c r="I68" s="201">
        <f>'[2]17'!J70</f>
        <v>0</v>
      </c>
      <c r="J68" s="201">
        <f>'[2]17'!K70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200">
        <f>'[2]17'!B71</f>
        <v>84</v>
      </c>
      <c r="C69" s="201">
        <f>'[2]17'!C71</f>
        <v>0</v>
      </c>
      <c r="D69" s="201">
        <f>'[2]17'!D71</f>
        <v>0</v>
      </c>
      <c r="E69" s="201">
        <f>'[2]17'!E71</f>
        <v>0</v>
      </c>
      <c r="F69" s="15">
        <f t="shared" ref="F69:F98" si="16">SUM(B69:E69)</f>
        <v>84</v>
      </c>
      <c r="G69" s="200">
        <f>'[2]17'!H71</f>
        <v>33</v>
      </c>
      <c r="H69" s="201">
        <f>'[2]17'!I71</f>
        <v>0</v>
      </c>
      <c r="I69" s="201">
        <f>'[2]17'!J71</f>
        <v>0</v>
      </c>
      <c r="J69" s="201">
        <f>'[2]17'!K71</f>
        <v>0</v>
      </c>
      <c r="K69" s="15">
        <f t="shared" si="13"/>
        <v>33</v>
      </c>
      <c r="L69" s="18">
        <f>frq!C69</f>
        <v>1</v>
      </c>
      <c r="M69" s="167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200">
        <f>'[2]17'!B72</f>
        <v>84</v>
      </c>
      <c r="C70" s="201">
        <f>'[2]17'!C72</f>
        <v>0</v>
      </c>
      <c r="D70" s="201">
        <f>'[2]17'!D72</f>
        <v>0</v>
      </c>
      <c r="E70" s="201">
        <f>'[2]17'!E72</f>
        <v>0</v>
      </c>
      <c r="F70" s="15">
        <f t="shared" si="16"/>
        <v>84</v>
      </c>
      <c r="G70" s="200">
        <f>'[2]17'!H72</f>
        <v>33</v>
      </c>
      <c r="H70" s="201">
        <f>'[2]17'!I72</f>
        <v>0</v>
      </c>
      <c r="I70" s="201">
        <f>'[2]17'!J72</f>
        <v>0</v>
      </c>
      <c r="J70" s="201">
        <f>'[2]17'!K72</f>
        <v>0</v>
      </c>
      <c r="K70" s="15">
        <f t="shared" si="13"/>
        <v>33</v>
      </c>
      <c r="L70" s="18">
        <f>frq!C70</f>
        <v>1</v>
      </c>
      <c r="M70" s="167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</row>
    <row r="71" spans="1:18">
      <c r="A71" s="8" t="s">
        <v>113</v>
      </c>
      <c r="B71" s="200">
        <f>'[2]17'!B73</f>
        <v>84</v>
      </c>
      <c r="C71" s="201">
        <f>'[2]17'!C73</f>
        <v>0</v>
      </c>
      <c r="D71" s="201">
        <f>'[2]17'!D73</f>
        <v>0</v>
      </c>
      <c r="E71" s="201">
        <f>'[2]17'!E73</f>
        <v>0</v>
      </c>
      <c r="F71" s="15">
        <f t="shared" si="16"/>
        <v>84</v>
      </c>
      <c r="G71" s="200">
        <f>'[2]17'!H73</f>
        <v>33</v>
      </c>
      <c r="H71" s="201">
        <f>'[2]17'!I73</f>
        <v>0</v>
      </c>
      <c r="I71" s="201">
        <f>'[2]17'!J73</f>
        <v>0</v>
      </c>
      <c r="J71" s="201">
        <f>'[2]17'!K73</f>
        <v>0</v>
      </c>
      <c r="K71" s="15">
        <f t="shared" si="13"/>
        <v>33</v>
      </c>
      <c r="L71" s="18">
        <f>frq!C71</f>
        <v>1</v>
      </c>
      <c r="M71" s="167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</row>
    <row r="72" spans="1:18">
      <c r="A72" s="8" t="s">
        <v>114</v>
      </c>
      <c r="B72" s="200">
        <f>'[2]17'!B74</f>
        <v>84</v>
      </c>
      <c r="C72" s="201">
        <f>'[2]17'!C74</f>
        <v>0</v>
      </c>
      <c r="D72" s="201">
        <f>'[2]17'!D74</f>
        <v>0</v>
      </c>
      <c r="E72" s="201">
        <f>'[2]17'!E74</f>
        <v>0</v>
      </c>
      <c r="F72" s="15">
        <f t="shared" si="16"/>
        <v>84</v>
      </c>
      <c r="G72" s="200">
        <f>'[2]17'!H74</f>
        <v>33</v>
      </c>
      <c r="H72" s="201">
        <f>'[2]17'!I74</f>
        <v>0</v>
      </c>
      <c r="I72" s="201">
        <f>'[2]17'!J74</f>
        <v>0</v>
      </c>
      <c r="J72" s="201">
        <f>'[2]17'!K74</f>
        <v>0</v>
      </c>
      <c r="K72" s="15">
        <f t="shared" si="13"/>
        <v>33</v>
      </c>
      <c r="L72" s="18">
        <f>frq!C72</f>
        <v>1</v>
      </c>
      <c r="M72" s="167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200">
        <f>'[2]17'!B75</f>
        <v>84</v>
      </c>
      <c r="C73" s="201">
        <f>'[2]17'!C75</f>
        <v>0</v>
      </c>
      <c r="D73" s="201">
        <f>'[2]17'!D75</f>
        <v>0</v>
      </c>
      <c r="E73" s="201">
        <f>'[2]17'!E75</f>
        <v>0</v>
      </c>
      <c r="F73" s="15">
        <f t="shared" si="16"/>
        <v>84</v>
      </c>
      <c r="G73" s="200">
        <f>'[2]17'!H75</f>
        <v>33</v>
      </c>
      <c r="H73" s="201">
        <f>'[2]17'!I75</f>
        <v>0</v>
      </c>
      <c r="I73" s="201">
        <f>'[2]17'!J75</f>
        <v>0</v>
      </c>
      <c r="J73" s="201">
        <f>'[2]17'!K75</f>
        <v>0</v>
      </c>
      <c r="K73" s="15">
        <f t="shared" si="13"/>
        <v>33</v>
      </c>
      <c r="L73" s="18">
        <f>frq!C73</f>
        <v>1</v>
      </c>
      <c r="M73" s="167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200">
        <f>'[2]17'!B76</f>
        <v>84</v>
      </c>
      <c r="C74" s="201">
        <f>'[2]17'!C76</f>
        <v>0</v>
      </c>
      <c r="D74" s="201">
        <f>'[2]17'!D76</f>
        <v>0</v>
      </c>
      <c r="E74" s="201">
        <f>'[2]17'!E76</f>
        <v>0</v>
      </c>
      <c r="F74" s="15">
        <f t="shared" si="16"/>
        <v>84</v>
      </c>
      <c r="G74" s="200">
        <f>'[2]17'!H76</f>
        <v>33</v>
      </c>
      <c r="H74" s="201">
        <f>'[2]17'!I76</f>
        <v>0</v>
      </c>
      <c r="I74" s="201">
        <f>'[2]17'!J76</f>
        <v>0</v>
      </c>
      <c r="J74" s="201">
        <f>'[2]17'!K76</f>
        <v>0</v>
      </c>
      <c r="K74" s="15">
        <f t="shared" si="13"/>
        <v>33</v>
      </c>
      <c r="L74" s="18">
        <f>frq!C74</f>
        <v>1</v>
      </c>
      <c r="M74" s="167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200">
        <f>'[2]17'!B77</f>
        <v>84</v>
      </c>
      <c r="C75" s="201">
        <f>'[2]17'!C77</f>
        <v>0</v>
      </c>
      <c r="D75" s="201">
        <f>'[2]17'!D77</f>
        <v>0</v>
      </c>
      <c r="E75" s="201">
        <f>'[2]17'!E77</f>
        <v>0</v>
      </c>
      <c r="F75" s="15">
        <f t="shared" si="16"/>
        <v>84</v>
      </c>
      <c r="G75" s="200">
        <f>'[2]17'!H77</f>
        <v>33</v>
      </c>
      <c r="H75" s="201">
        <f>'[2]17'!I77</f>
        <v>0</v>
      </c>
      <c r="I75" s="201">
        <f>'[2]17'!J77</f>
        <v>0</v>
      </c>
      <c r="J75" s="201">
        <f>'[2]17'!K77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0">
        <f>'[2]17'!B78</f>
        <v>84</v>
      </c>
      <c r="C76" s="201">
        <f>'[2]17'!C78</f>
        <v>0</v>
      </c>
      <c r="D76" s="201">
        <f>'[2]17'!D78</f>
        <v>0</v>
      </c>
      <c r="E76" s="201">
        <f>'[2]17'!E78</f>
        <v>0</v>
      </c>
      <c r="F76" s="15">
        <f t="shared" si="16"/>
        <v>84</v>
      </c>
      <c r="G76" s="200">
        <f>'[2]17'!H78</f>
        <v>33</v>
      </c>
      <c r="H76" s="201">
        <f>'[2]17'!I78</f>
        <v>0</v>
      </c>
      <c r="I76" s="201">
        <f>'[2]17'!J78</f>
        <v>0</v>
      </c>
      <c r="J76" s="201">
        <f>'[2]17'!K78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'[2]17'!B79</f>
        <v>84</v>
      </c>
      <c r="C77" s="201">
        <f>'[2]17'!C79</f>
        <v>0</v>
      </c>
      <c r="D77" s="201">
        <f>'[2]17'!D79</f>
        <v>0</v>
      </c>
      <c r="E77" s="201">
        <f>'[2]17'!E79</f>
        <v>0</v>
      </c>
      <c r="F77" s="15">
        <f t="shared" si="16"/>
        <v>84</v>
      </c>
      <c r="G77" s="200">
        <f>'[2]17'!H79</f>
        <v>33</v>
      </c>
      <c r="H77" s="201">
        <f>'[2]17'!I79</f>
        <v>0</v>
      </c>
      <c r="I77" s="201">
        <f>'[2]17'!J79</f>
        <v>0</v>
      </c>
      <c r="J77" s="201">
        <f>'[2]17'!K79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'[2]17'!B80</f>
        <v>84</v>
      </c>
      <c r="C78" s="201">
        <f>'[2]17'!C80</f>
        <v>0</v>
      </c>
      <c r="D78" s="201">
        <f>'[2]17'!D80</f>
        <v>0</v>
      </c>
      <c r="E78" s="201">
        <f>'[2]17'!E80</f>
        <v>0</v>
      </c>
      <c r="F78" s="15">
        <f t="shared" si="16"/>
        <v>84</v>
      </c>
      <c r="G78" s="200">
        <f>'[2]17'!H80</f>
        <v>34</v>
      </c>
      <c r="H78" s="201">
        <f>'[2]17'!I80</f>
        <v>0</v>
      </c>
      <c r="I78" s="201">
        <f>'[2]17'!J80</f>
        <v>0</v>
      </c>
      <c r="J78" s="201">
        <f>'[2]17'!K80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'[2]17'!B81</f>
        <v>84</v>
      </c>
      <c r="C79" s="201">
        <f>'[2]17'!C81</f>
        <v>0</v>
      </c>
      <c r="D79" s="201">
        <f>'[2]17'!D81</f>
        <v>0</v>
      </c>
      <c r="E79" s="201">
        <f>'[2]17'!E81</f>
        <v>0</v>
      </c>
      <c r="F79" s="15">
        <f t="shared" si="16"/>
        <v>84</v>
      </c>
      <c r="G79" s="200">
        <f>'[2]17'!H81</f>
        <v>34</v>
      </c>
      <c r="H79" s="201">
        <f>'[2]17'!I81</f>
        <v>0</v>
      </c>
      <c r="I79" s="201">
        <f>'[2]17'!J81</f>
        <v>0</v>
      </c>
      <c r="J79" s="201">
        <f>'[2]17'!K81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'[2]17'!B82</f>
        <v>84</v>
      </c>
      <c r="C80" s="201">
        <f>'[2]17'!C82</f>
        <v>0</v>
      </c>
      <c r="D80" s="201">
        <f>'[2]17'!D82</f>
        <v>0</v>
      </c>
      <c r="E80" s="201">
        <f>'[2]17'!E82</f>
        <v>0</v>
      </c>
      <c r="F80" s="15">
        <f t="shared" si="16"/>
        <v>84</v>
      </c>
      <c r="G80" s="200">
        <f>'[2]17'!H82</f>
        <v>34</v>
      </c>
      <c r="H80" s="201">
        <f>'[2]17'!I82</f>
        <v>0</v>
      </c>
      <c r="I80" s="201">
        <f>'[2]17'!J82</f>
        <v>0</v>
      </c>
      <c r="J80" s="201">
        <f>'[2]17'!K82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'[2]17'!B83</f>
        <v>84</v>
      </c>
      <c r="C81" s="201">
        <f>'[2]17'!C83</f>
        <v>0</v>
      </c>
      <c r="D81" s="201">
        <f>'[2]17'!D83</f>
        <v>0</v>
      </c>
      <c r="E81" s="201">
        <f>'[2]17'!E83</f>
        <v>0</v>
      </c>
      <c r="F81" s="15">
        <f t="shared" si="16"/>
        <v>84</v>
      </c>
      <c r="G81" s="200">
        <f>'[2]17'!H83</f>
        <v>34</v>
      </c>
      <c r="H81" s="201">
        <f>'[2]17'!I83</f>
        <v>0</v>
      </c>
      <c r="I81" s="201">
        <f>'[2]17'!J83</f>
        <v>0</v>
      </c>
      <c r="J81" s="201">
        <f>'[2]17'!K83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'[2]17'!B84</f>
        <v>84</v>
      </c>
      <c r="C82" s="201">
        <f>'[2]17'!C84</f>
        <v>0</v>
      </c>
      <c r="D82" s="201">
        <f>'[2]17'!D84</f>
        <v>0</v>
      </c>
      <c r="E82" s="201">
        <f>'[2]17'!E84</f>
        <v>0</v>
      </c>
      <c r="F82" s="15">
        <f t="shared" si="16"/>
        <v>84</v>
      </c>
      <c r="G82" s="200">
        <f>'[2]17'!H84</f>
        <v>34</v>
      </c>
      <c r="H82" s="201">
        <f>'[2]17'!I84</f>
        <v>0</v>
      </c>
      <c r="I82" s="201">
        <f>'[2]17'!J84</f>
        <v>0</v>
      </c>
      <c r="J82" s="201">
        <f>'[2]17'!K84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'[2]17'!B85</f>
        <v>84</v>
      </c>
      <c r="C83" s="201">
        <f>'[2]17'!C85</f>
        <v>0</v>
      </c>
      <c r="D83" s="201">
        <f>'[2]17'!D85</f>
        <v>0</v>
      </c>
      <c r="E83" s="201">
        <f>'[2]17'!E85</f>
        <v>0</v>
      </c>
      <c r="F83" s="15">
        <f t="shared" si="16"/>
        <v>84</v>
      </c>
      <c r="G83" s="200">
        <f>'[2]17'!H85</f>
        <v>34</v>
      </c>
      <c r="H83" s="201">
        <f>'[2]17'!I85</f>
        <v>0</v>
      </c>
      <c r="I83" s="201">
        <f>'[2]17'!J85</f>
        <v>0</v>
      </c>
      <c r="J83" s="201">
        <f>'[2]17'!K85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'[2]17'!B86</f>
        <v>84</v>
      </c>
      <c r="C84" s="201">
        <f>'[2]17'!C86</f>
        <v>0</v>
      </c>
      <c r="D84" s="201">
        <f>'[2]17'!D86</f>
        <v>0</v>
      </c>
      <c r="E84" s="201">
        <f>'[2]17'!E86</f>
        <v>0</v>
      </c>
      <c r="F84" s="15">
        <f t="shared" si="16"/>
        <v>84</v>
      </c>
      <c r="G84" s="200">
        <f>'[2]17'!H86</f>
        <v>34</v>
      </c>
      <c r="H84" s="201">
        <f>'[2]17'!I86</f>
        <v>0</v>
      </c>
      <c r="I84" s="201">
        <f>'[2]17'!J86</f>
        <v>0</v>
      </c>
      <c r="J84" s="201">
        <f>'[2]17'!K86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'[2]17'!B87</f>
        <v>84</v>
      </c>
      <c r="C85" s="201">
        <f>'[2]17'!C87</f>
        <v>0</v>
      </c>
      <c r="D85" s="201">
        <f>'[2]17'!D87</f>
        <v>0</v>
      </c>
      <c r="E85" s="201">
        <f>'[2]17'!E87</f>
        <v>0</v>
      </c>
      <c r="F85" s="15">
        <f t="shared" si="16"/>
        <v>84</v>
      </c>
      <c r="G85" s="200">
        <f>'[2]17'!H87</f>
        <v>34</v>
      </c>
      <c r="H85" s="201">
        <f>'[2]17'!I87</f>
        <v>0</v>
      </c>
      <c r="I85" s="201">
        <f>'[2]17'!J87</f>
        <v>0</v>
      </c>
      <c r="J85" s="201">
        <f>'[2]17'!K87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'[2]17'!B88</f>
        <v>84</v>
      </c>
      <c r="C86" s="201">
        <f>'[2]17'!C88</f>
        <v>0</v>
      </c>
      <c r="D86" s="201">
        <f>'[2]17'!D88</f>
        <v>0</v>
      </c>
      <c r="E86" s="201">
        <f>'[2]17'!E88</f>
        <v>0</v>
      </c>
      <c r="F86" s="15">
        <f t="shared" si="16"/>
        <v>84</v>
      </c>
      <c r="G86" s="200">
        <f>'[2]17'!H88</f>
        <v>34</v>
      </c>
      <c r="H86" s="201">
        <f>'[2]17'!I88</f>
        <v>0</v>
      </c>
      <c r="I86" s="201">
        <f>'[2]17'!J88</f>
        <v>0</v>
      </c>
      <c r="J86" s="201">
        <f>'[2]17'!K88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'[2]17'!B89</f>
        <v>84</v>
      </c>
      <c r="C87" s="201">
        <f>'[2]17'!C89</f>
        <v>0</v>
      </c>
      <c r="D87" s="201">
        <f>'[2]17'!D89</f>
        <v>0</v>
      </c>
      <c r="E87" s="201">
        <f>'[2]17'!E89</f>
        <v>0</v>
      </c>
      <c r="F87" s="15">
        <f t="shared" si="16"/>
        <v>84</v>
      </c>
      <c r="G87" s="200">
        <f>'[2]17'!H89</f>
        <v>34</v>
      </c>
      <c r="H87" s="201">
        <f>'[2]17'!I89</f>
        <v>0</v>
      </c>
      <c r="I87" s="201">
        <f>'[2]17'!J89</f>
        <v>0</v>
      </c>
      <c r="J87" s="201">
        <f>'[2]17'!K89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'[2]17'!B90</f>
        <v>84</v>
      </c>
      <c r="C88" s="201">
        <f>'[2]17'!C90</f>
        <v>0</v>
      </c>
      <c r="D88" s="201">
        <f>'[2]17'!D90</f>
        <v>0</v>
      </c>
      <c r="E88" s="201">
        <f>'[2]17'!E90</f>
        <v>0</v>
      </c>
      <c r="F88" s="15">
        <f t="shared" si="16"/>
        <v>84</v>
      </c>
      <c r="G88" s="200">
        <f>'[2]17'!H90</f>
        <v>34</v>
      </c>
      <c r="H88" s="201">
        <f>'[2]17'!I90</f>
        <v>0</v>
      </c>
      <c r="I88" s="201">
        <f>'[2]17'!J90</f>
        <v>0</v>
      </c>
      <c r="J88" s="201">
        <f>'[2]17'!K90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'[2]17'!B91</f>
        <v>84</v>
      </c>
      <c r="C89" s="201">
        <f>'[2]17'!C91</f>
        <v>0</v>
      </c>
      <c r="D89" s="201">
        <f>'[2]17'!D91</f>
        <v>0</v>
      </c>
      <c r="E89" s="201">
        <f>'[2]17'!E91</f>
        <v>0</v>
      </c>
      <c r="F89" s="15">
        <f t="shared" si="16"/>
        <v>84</v>
      </c>
      <c r="G89" s="200">
        <f>'[2]17'!H91</f>
        <v>34</v>
      </c>
      <c r="H89" s="201">
        <f>'[2]17'!I91</f>
        <v>0</v>
      </c>
      <c r="I89" s="201">
        <f>'[2]17'!J91</f>
        <v>0</v>
      </c>
      <c r="J89" s="201">
        <f>'[2]17'!K91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'[2]17'!B92</f>
        <v>84</v>
      </c>
      <c r="C90" s="201">
        <f>'[2]17'!C92</f>
        <v>0</v>
      </c>
      <c r="D90" s="201">
        <f>'[2]17'!D92</f>
        <v>0</v>
      </c>
      <c r="E90" s="201">
        <f>'[2]17'!E92</f>
        <v>0</v>
      </c>
      <c r="F90" s="15">
        <f t="shared" si="16"/>
        <v>84</v>
      </c>
      <c r="G90" s="200">
        <f>'[2]17'!H92</f>
        <v>34</v>
      </c>
      <c r="H90" s="201">
        <f>'[2]17'!I92</f>
        <v>0</v>
      </c>
      <c r="I90" s="201">
        <f>'[2]17'!J92</f>
        <v>0</v>
      </c>
      <c r="J90" s="201">
        <f>'[2]17'!K92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'[2]17'!B93</f>
        <v>84</v>
      </c>
      <c r="C91" s="201">
        <f>'[2]17'!C93</f>
        <v>0</v>
      </c>
      <c r="D91" s="201">
        <f>'[2]17'!D93</f>
        <v>0</v>
      </c>
      <c r="E91" s="201">
        <f>'[2]17'!E93</f>
        <v>0</v>
      </c>
      <c r="F91" s="15">
        <f t="shared" si="16"/>
        <v>84</v>
      </c>
      <c r="G91" s="200">
        <f>'[2]17'!H93</f>
        <v>34</v>
      </c>
      <c r="H91" s="201">
        <f>'[2]17'!I93</f>
        <v>0</v>
      </c>
      <c r="I91" s="201">
        <f>'[2]17'!J93</f>
        <v>0</v>
      </c>
      <c r="J91" s="201">
        <f>'[2]17'!K93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'[2]17'!B94</f>
        <v>84</v>
      </c>
      <c r="C92" s="201">
        <f>'[2]17'!C94</f>
        <v>0</v>
      </c>
      <c r="D92" s="201">
        <f>'[2]17'!D94</f>
        <v>0</v>
      </c>
      <c r="E92" s="201">
        <f>'[2]17'!E94</f>
        <v>0</v>
      </c>
      <c r="F92" s="15">
        <f t="shared" si="16"/>
        <v>84</v>
      </c>
      <c r="G92" s="200">
        <f>'[2]17'!H94</f>
        <v>34</v>
      </c>
      <c r="H92" s="201">
        <f>'[2]17'!I94</f>
        <v>0</v>
      </c>
      <c r="I92" s="201">
        <f>'[2]17'!J94</f>
        <v>0</v>
      </c>
      <c r="J92" s="201">
        <f>'[2]17'!K94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'[2]17'!B95</f>
        <v>84</v>
      </c>
      <c r="C93" s="201">
        <f>'[2]17'!C95</f>
        <v>0</v>
      </c>
      <c r="D93" s="201">
        <f>'[2]17'!D95</f>
        <v>0</v>
      </c>
      <c r="E93" s="201">
        <f>'[2]17'!E95</f>
        <v>0</v>
      </c>
      <c r="F93" s="15">
        <f t="shared" si="16"/>
        <v>84</v>
      </c>
      <c r="G93" s="200">
        <f>'[2]17'!H95</f>
        <v>34</v>
      </c>
      <c r="H93" s="201">
        <f>'[2]17'!I95</f>
        <v>0</v>
      </c>
      <c r="I93" s="201">
        <f>'[2]17'!J95</f>
        <v>0</v>
      </c>
      <c r="J93" s="201">
        <f>'[2]17'!K95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'[2]17'!B96</f>
        <v>84</v>
      </c>
      <c r="C94" s="201">
        <f>'[2]17'!C96</f>
        <v>0</v>
      </c>
      <c r="D94" s="201">
        <f>'[2]17'!D96</f>
        <v>0</v>
      </c>
      <c r="E94" s="201">
        <f>'[2]17'!E96</f>
        <v>0</v>
      </c>
      <c r="F94" s="15">
        <f t="shared" si="16"/>
        <v>84</v>
      </c>
      <c r="G94" s="200">
        <f>'[2]17'!H96</f>
        <v>34</v>
      </c>
      <c r="H94" s="201">
        <f>'[2]17'!I96</f>
        <v>0</v>
      </c>
      <c r="I94" s="201">
        <f>'[2]17'!J96</f>
        <v>0</v>
      </c>
      <c r="J94" s="201">
        <f>'[2]17'!K96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'[2]17'!B97</f>
        <v>84</v>
      </c>
      <c r="C95" s="201">
        <f>'[2]17'!C97</f>
        <v>0</v>
      </c>
      <c r="D95" s="201">
        <f>'[2]17'!D97</f>
        <v>0</v>
      </c>
      <c r="E95" s="201">
        <f>'[2]17'!E97</f>
        <v>0</v>
      </c>
      <c r="F95" s="15">
        <f t="shared" si="16"/>
        <v>84</v>
      </c>
      <c r="G95" s="200">
        <f>'[2]17'!H97</f>
        <v>34</v>
      </c>
      <c r="H95" s="201">
        <f>'[2]17'!I97</f>
        <v>0</v>
      </c>
      <c r="I95" s="201">
        <f>'[2]17'!J97</f>
        <v>0</v>
      </c>
      <c r="J95" s="201">
        <f>'[2]17'!K97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'[2]17'!B98</f>
        <v>84</v>
      </c>
      <c r="C96" s="201">
        <f>'[2]17'!C98</f>
        <v>0</v>
      </c>
      <c r="D96" s="201">
        <f>'[2]17'!D98</f>
        <v>0</v>
      </c>
      <c r="E96" s="201">
        <f>'[2]17'!E98</f>
        <v>0</v>
      </c>
      <c r="F96" s="15">
        <f t="shared" si="16"/>
        <v>84</v>
      </c>
      <c r="G96" s="200">
        <f>'[2]17'!H98</f>
        <v>34</v>
      </c>
      <c r="H96" s="201">
        <f>'[2]17'!I98</f>
        <v>0</v>
      </c>
      <c r="I96" s="201">
        <f>'[2]17'!J98</f>
        <v>0</v>
      </c>
      <c r="J96" s="201">
        <f>'[2]17'!K98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'[2]17'!B99</f>
        <v>84</v>
      </c>
      <c r="C97" s="201">
        <f>'[2]17'!C99</f>
        <v>0</v>
      </c>
      <c r="D97" s="201">
        <f>'[2]17'!D99</f>
        <v>0</v>
      </c>
      <c r="E97" s="201">
        <f>'[2]17'!E99</f>
        <v>0</v>
      </c>
      <c r="F97" s="15">
        <f t="shared" si="16"/>
        <v>84</v>
      </c>
      <c r="G97" s="200">
        <f>'[2]17'!H99</f>
        <v>34</v>
      </c>
      <c r="H97" s="201">
        <f>'[2]17'!I99</f>
        <v>0</v>
      </c>
      <c r="I97" s="201">
        <f>'[2]17'!J99</f>
        <v>0</v>
      </c>
      <c r="J97" s="201">
        <f>'[2]17'!K99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'[2]17'!B100</f>
        <v>84</v>
      </c>
      <c r="C98" s="201">
        <f>'[2]17'!C100</f>
        <v>0</v>
      </c>
      <c r="D98" s="201">
        <f>'[2]17'!D100</f>
        <v>0</v>
      </c>
      <c r="E98" s="201">
        <f>'[2]17'!E100</f>
        <v>0</v>
      </c>
      <c r="F98" s="15">
        <f t="shared" si="16"/>
        <v>84</v>
      </c>
      <c r="G98" s="200">
        <f>'[2]17'!H100</f>
        <v>34</v>
      </c>
      <c r="H98" s="201">
        <f>'[2]17'!I100</f>
        <v>0</v>
      </c>
      <c r="I98" s="201">
        <f>'[2]17'!J100</f>
        <v>0</v>
      </c>
      <c r="J98" s="201">
        <f>'[2]17'!K100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0.83774999999999999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0.83774999999999999</v>
      </c>
      <c r="L99" s="171">
        <f t="shared" si="17"/>
        <v>2.4E-2</v>
      </c>
      <c r="M99" s="171">
        <f t="shared" si="17"/>
        <v>0.82814999999999861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0.82814999999999861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44759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940</v>
      </c>
      <c r="G3" s="16">
        <f>'[3]17'!G5</f>
        <v>0</v>
      </c>
      <c r="H3" s="17">
        <f>SUM(B3:G3)</f>
        <v>1260</v>
      </c>
      <c r="I3" s="15">
        <f>'[3]17'!J5</f>
        <v>247.33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247.33</v>
      </c>
      <c r="P3" s="18">
        <f>frq!C3</f>
        <v>1</v>
      </c>
      <c r="Q3" s="15">
        <f t="shared" ref="Q3:V18" si="0">IF($P3=1,I3,IF(AND($P3=0.985,I3&gt;0.985*B3),B3*0.985,IF(AND($P3=0.965,I3&gt;0.965*B3),0.965*B3,I3)))</f>
        <v>247.33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247.33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24.31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24.31</v>
      </c>
      <c r="AL3" s="8">
        <f t="shared" ref="AL3:AQ18" si="3">Q3-X3-AE3</f>
        <v>191.02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191.02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24.31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24.31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24.31</v>
      </c>
      <c r="BP3" s="182">
        <f>BL3-BN3</f>
        <v>0</v>
      </c>
      <c r="BQ3" s="182">
        <f>BM3-BO3</f>
        <v>-24.31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940</v>
      </c>
      <c r="G4" s="16">
        <f>'[3]17'!G6</f>
        <v>0</v>
      </c>
      <c r="H4" s="17">
        <f>SUM(B4:G4)</f>
        <v>1260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24.31</v>
      </c>
      <c r="AL4" s="8">
        <f t="shared" si="3"/>
        <v>213.69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213.69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24.31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24.31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24.31</v>
      </c>
      <c r="BP4" s="182">
        <f t="shared" ref="BP4:BP67" si="25">BL4-BN4</f>
        <v>0</v>
      </c>
      <c r="BQ4" s="182">
        <f t="shared" ref="BQ4:BQ67" si="26">BM4-BO4</f>
        <v>-24.31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940</v>
      </c>
      <c r="G5" s="16">
        <f>'[3]17'!G7</f>
        <v>0</v>
      </c>
      <c r="H5" s="17">
        <f t="shared" ref="H5:H68" si="27">SUM(B5:G5)</f>
        <v>1260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25.41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25.41</v>
      </c>
      <c r="AE5" s="8">
        <f t="shared" si="11"/>
        <v>25.41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25.41</v>
      </c>
      <c r="AL5" s="8">
        <f t="shared" si="3"/>
        <v>219.18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219.18</v>
      </c>
      <c r="AT5" s="8">
        <v>25.41</v>
      </c>
      <c r="AU5" s="8">
        <v>25.41</v>
      </c>
      <c r="AW5" s="203">
        <v>25.41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25.41</v>
      </c>
      <c r="BD5" s="203">
        <v>25.41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25.41</v>
      </c>
      <c r="BL5" s="8">
        <f t="shared" si="21"/>
        <v>25.41</v>
      </c>
      <c r="BM5" s="8">
        <f t="shared" si="22"/>
        <v>25.41</v>
      </c>
      <c r="BN5" s="8">
        <f t="shared" si="23"/>
        <v>25.41</v>
      </c>
      <c r="BO5" s="8">
        <f t="shared" si="24"/>
        <v>25.41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940</v>
      </c>
      <c r="G6" s="16">
        <f>'[3]17'!G8</f>
        <v>0</v>
      </c>
      <c r="H6" s="17">
        <f t="shared" si="27"/>
        <v>1260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25.41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25.41</v>
      </c>
      <c r="AE6" s="8">
        <f t="shared" si="11"/>
        <v>25.41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25.41</v>
      </c>
      <c r="AL6" s="8">
        <f t="shared" si="3"/>
        <v>219.18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219.18</v>
      </c>
      <c r="AT6" s="8">
        <v>25.41</v>
      </c>
      <c r="AU6" s="8">
        <v>25.41</v>
      </c>
      <c r="AW6" s="203">
        <v>25.41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25.41</v>
      </c>
      <c r="BD6" s="203">
        <v>25.41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25.41</v>
      </c>
      <c r="BL6" s="8">
        <f t="shared" si="21"/>
        <v>25.41</v>
      </c>
      <c r="BM6" s="8">
        <f t="shared" si="22"/>
        <v>25.41</v>
      </c>
      <c r="BN6" s="8">
        <f t="shared" si="23"/>
        <v>25.41</v>
      </c>
      <c r="BO6" s="8">
        <f t="shared" si="24"/>
        <v>25.41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940</v>
      </c>
      <c r="G7" s="16">
        <f>'[3]17'!G9</f>
        <v>0</v>
      </c>
      <c r="H7" s="17">
        <f t="shared" si="27"/>
        <v>1260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25.23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25.23</v>
      </c>
      <c r="AE7" s="8">
        <f t="shared" si="11"/>
        <v>25.23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25.23</v>
      </c>
      <c r="AL7" s="8">
        <f t="shared" si="3"/>
        <v>219.54000000000002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219.54000000000002</v>
      </c>
      <c r="AT7" s="8">
        <v>25.23</v>
      </c>
      <c r="AU7" s="8">
        <v>25.23</v>
      </c>
      <c r="AW7" s="203">
        <v>25.23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25.23</v>
      </c>
      <c r="BD7" s="203">
        <v>25.23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25.23</v>
      </c>
      <c r="BL7" s="8">
        <f t="shared" si="21"/>
        <v>25.23</v>
      </c>
      <c r="BM7" s="8">
        <f t="shared" si="22"/>
        <v>25.23</v>
      </c>
      <c r="BN7" s="8">
        <f t="shared" si="23"/>
        <v>25.23</v>
      </c>
      <c r="BO7" s="8">
        <f t="shared" si="24"/>
        <v>25.23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940</v>
      </c>
      <c r="G8" s="16">
        <f>'[3]17'!G10</f>
        <v>0</v>
      </c>
      <c r="H8" s="17">
        <f t="shared" si="27"/>
        <v>1260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25.23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25.23</v>
      </c>
      <c r="AE8" s="8">
        <f t="shared" si="11"/>
        <v>25.23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25.23</v>
      </c>
      <c r="AL8" s="8">
        <f t="shared" si="3"/>
        <v>219.54000000000002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219.54000000000002</v>
      </c>
      <c r="AT8" s="8">
        <v>25.23</v>
      </c>
      <c r="AU8" s="8">
        <v>25.23</v>
      </c>
      <c r="AW8" s="203">
        <v>25.23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25.23</v>
      </c>
      <c r="BD8" s="203">
        <v>25.23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25.23</v>
      </c>
      <c r="BL8" s="8">
        <f t="shared" si="21"/>
        <v>25.23</v>
      </c>
      <c r="BM8" s="8">
        <f t="shared" si="22"/>
        <v>25.23</v>
      </c>
      <c r="BN8" s="8">
        <f t="shared" si="23"/>
        <v>25.23</v>
      </c>
      <c r="BO8" s="8">
        <f t="shared" si="24"/>
        <v>25.23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940</v>
      </c>
      <c r="G9" s="16">
        <f>'[3]17'!G11</f>
        <v>0</v>
      </c>
      <c r="H9" s="17">
        <f t="shared" si="27"/>
        <v>1260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25.23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25.23</v>
      </c>
      <c r="AE9" s="8">
        <f t="shared" si="11"/>
        <v>25.23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25.23</v>
      </c>
      <c r="AL9" s="8">
        <f t="shared" si="3"/>
        <v>219.54000000000002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219.54000000000002</v>
      </c>
      <c r="AT9" s="8">
        <v>25.23</v>
      </c>
      <c r="AU9" s="8">
        <v>25.23</v>
      </c>
      <c r="AW9" s="203">
        <v>25.23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25.23</v>
      </c>
      <c r="BD9" s="203">
        <v>25.23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25.23</v>
      </c>
      <c r="BL9" s="8">
        <f t="shared" si="21"/>
        <v>25.23</v>
      </c>
      <c r="BM9" s="8">
        <f t="shared" si="22"/>
        <v>25.23</v>
      </c>
      <c r="BN9" s="8">
        <f t="shared" si="23"/>
        <v>25.23</v>
      </c>
      <c r="BO9" s="8">
        <f t="shared" si="24"/>
        <v>25.23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940</v>
      </c>
      <c r="G10" s="16">
        <f>'[3]17'!G12</f>
        <v>0</v>
      </c>
      <c r="H10" s="17">
        <f t="shared" si="27"/>
        <v>1260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25.23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25.23</v>
      </c>
      <c r="AE10" s="8">
        <f t="shared" si="11"/>
        <v>25.23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25.23</v>
      </c>
      <c r="AL10" s="8">
        <f t="shared" si="3"/>
        <v>219.54000000000002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219.54000000000002</v>
      </c>
      <c r="AT10" s="8">
        <v>25.23</v>
      </c>
      <c r="AU10" s="8">
        <v>25.23</v>
      </c>
      <c r="AW10" s="203">
        <v>25.23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25.23</v>
      </c>
      <c r="BD10" s="203">
        <v>25.23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25.23</v>
      </c>
      <c r="BL10" s="8">
        <f t="shared" si="21"/>
        <v>25.23</v>
      </c>
      <c r="BM10" s="8">
        <f t="shared" si="22"/>
        <v>25.23</v>
      </c>
      <c r="BN10" s="8">
        <f t="shared" si="23"/>
        <v>25.23</v>
      </c>
      <c r="BO10" s="8">
        <f t="shared" si="24"/>
        <v>25.23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940</v>
      </c>
      <c r="G11" s="16">
        <f>'[3]17'!G13</f>
        <v>0</v>
      </c>
      <c r="H11" s="17">
        <f t="shared" si="27"/>
        <v>1260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25.14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25.14</v>
      </c>
      <c r="AE11" s="8">
        <f t="shared" si="11"/>
        <v>25.14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25.14</v>
      </c>
      <c r="AL11" s="8">
        <f t="shared" si="3"/>
        <v>219.72000000000003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219.72000000000003</v>
      </c>
      <c r="AT11" s="8">
        <v>25.14</v>
      </c>
      <c r="AU11" s="8">
        <v>25.14</v>
      </c>
      <c r="AW11" s="203">
        <v>25.14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25.14</v>
      </c>
      <c r="BD11" s="203">
        <v>25.14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25.14</v>
      </c>
      <c r="BL11" s="8">
        <f t="shared" si="21"/>
        <v>25.14</v>
      </c>
      <c r="BM11" s="8">
        <f t="shared" si="22"/>
        <v>25.14</v>
      </c>
      <c r="BN11" s="8">
        <f t="shared" si="23"/>
        <v>25.14</v>
      </c>
      <c r="BO11" s="8">
        <f t="shared" si="24"/>
        <v>25.14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940</v>
      </c>
      <c r="G12" s="16">
        <f>'[3]17'!G14</f>
        <v>0</v>
      </c>
      <c r="H12" s="17">
        <f t="shared" si="27"/>
        <v>1260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25.14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25.14</v>
      </c>
      <c r="AE12" s="8">
        <f t="shared" si="11"/>
        <v>25.14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25.14</v>
      </c>
      <c r="AL12" s="8">
        <f t="shared" si="3"/>
        <v>219.72000000000003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219.72000000000003</v>
      </c>
      <c r="AT12" s="8">
        <v>25.14</v>
      </c>
      <c r="AU12" s="8">
        <v>25.14</v>
      </c>
      <c r="AW12" s="203">
        <v>25.14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25.14</v>
      </c>
      <c r="BD12" s="203">
        <v>25.14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25.14</v>
      </c>
      <c r="BL12" s="8">
        <f t="shared" si="21"/>
        <v>25.14</v>
      </c>
      <c r="BM12" s="8">
        <f t="shared" si="22"/>
        <v>25.14</v>
      </c>
      <c r="BN12" s="8">
        <f t="shared" si="23"/>
        <v>25.14</v>
      </c>
      <c r="BO12" s="8">
        <f t="shared" si="24"/>
        <v>25.14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940</v>
      </c>
      <c r="G13" s="16">
        <f>'[3]17'!G15</f>
        <v>0</v>
      </c>
      <c r="H13" s="17">
        <f t="shared" si="27"/>
        <v>1260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25.14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25.14</v>
      </c>
      <c r="AE13" s="8">
        <f t="shared" si="11"/>
        <v>25.14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25.14</v>
      </c>
      <c r="AL13" s="8">
        <f t="shared" si="3"/>
        <v>219.72000000000003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219.72000000000003</v>
      </c>
      <c r="AT13" s="8">
        <v>25.14</v>
      </c>
      <c r="AU13" s="8">
        <v>25.14</v>
      </c>
      <c r="AW13" s="203">
        <v>25.14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25.14</v>
      </c>
      <c r="BD13" s="203">
        <v>25.14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25.14</v>
      </c>
      <c r="BL13" s="8">
        <f t="shared" si="21"/>
        <v>25.14</v>
      </c>
      <c r="BM13" s="8">
        <f t="shared" si="22"/>
        <v>25.14</v>
      </c>
      <c r="BN13" s="8">
        <f t="shared" si="23"/>
        <v>25.14</v>
      </c>
      <c r="BO13" s="8">
        <f t="shared" si="24"/>
        <v>25.14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940</v>
      </c>
      <c r="G14" s="16">
        <f>'[3]17'!G16</f>
        <v>0</v>
      </c>
      <c r="H14" s="17">
        <f t="shared" si="27"/>
        <v>1260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25.14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25.14</v>
      </c>
      <c r="AE14" s="8">
        <f t="shared" si="11"/>
        <v>25.14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25.14</v>
      </c>
      <c r="AL14" s="8">
        <f t="shared" si="3"/>
        <v>219.72000000000003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219.72000000000003</v>
      </c>
      <c r="AT14" s="8">
        <v>25.14</v>
      </c>
      <c r="AU14" s="8">
        <v>25.14</v>
      </c>
      <c r="AW14" s="203">
        <v>25.14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25.14</v>
      </c>
      <c r="BD14" s="203">
        <v>25.14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25.14</v>
      </c>
      <c r="BL14" s="8">
        <f t="shared" si="21"/>
        <v>25.14</v>
      </c>
      <c r="BM14" s="8">
        <f t="shared" si="22"/>
        <v>25.14</v>
      </c>
      <c r="BN14" s="8">
        <f t="shared" si="23"/>
        <v>25.14</v>
      </c>
      <c r="BO14" s="8">
        <f t="shared" si="24"/>
        <v>25.14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940</v>
      </c>
      <c r="G15" s="16">
        <f>'[3]17'!G17</f>
        <v>0</v>
      </c>
      <c r="H15" s="17">
        <f t="shared" si="27"/>
        <v>1260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25.14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25.14</v>
      </c>
      <c r="AE15" s="8">
        <f t="shared" si="11"/>
        <v>25.14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25.14</v>
      </c>
      <c r="AL15" s="8">
        <f t="shared" si="3"/>
        <v>219.72000000000003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219.72000000000003</v>
      </c>
      <c r="AT15" s="8">
        <v>25.14</v>
      </c>
      <c r="AU15" s="8">
        <v>25.14</v>
      </c>
      <c r="AW15" s="203">
        <v>25.14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25.14</v>
      </c>
      <c r="BD15" s="203">
        <v>25.14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25.14</v>
      </c>
      <c r="BL15" s="8">
        <f t="shared" si="21"/>
        <v>25.14</v>
      </c>
      <c r="BM15" s="8">
        <f t="shared" si="22"/>
        <v>25.14</v>
      </c>
      <c r="BN15" s="8">
        <f t="shared" si="23"/>
        <v>25.14</v>
      </c>
      <c r="BO15" s="8">
        <f t="shared" si="24"/>
        <v>25.14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940</v>
      </c>
      <c r="G16" s="16">
        <f>'[3]17'!G18</f>
        <v>0</v>
      </c>
      <c r="H16" s="17">
        <f t="shared" si="27"/>
        <v>1260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25.14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25.14</v>
      </c>
      <c r="AE16" s="8">
        <f t="shared" si="11"/>
        <v>25.14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25.14</v>
      </c>
      <c r="AL16" s="8">
        <f t="shared" si="3"/>
        <v>219.72000000000003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219.72000000000003</v>
      </c>
      <c r="AT16" s="8">
        <v>25.14</v>
      </c>
      <c r="AU16" s="8">
        <v>25.14</v>
      </c>
      <c r="AW16" s="203">
        <v>25.14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25.14</v>
      </c>
      <c r="BD16" s="203">
        <v>25.14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25.14</v>
      </c>
      <c r="BL16" s="8">
        <f t="shared" si="21"/>
        <v>25.14</v>
      </c>
      <c r="BM16" s="8">
        <f t="shared" si="22"/>
        <v>25.14</v>
      </c>
      <c r="BN16" s="8">
        <f t="shared" si="23"/>
        <v>25.14</v>
      </c>
      <c r="BO16" s="8">
        <f t="shared" si="24"/>
        <v>25.14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940</v>
      </c>
      <c r="G17" s="16">
        <f>'[3]17'!G19</f>
        <v>0</v>
      </c>
      <c r="H17" s="17">
        <f t="shared" si="27"/>
        <v>1260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26.35</v>
      </c>
      <c r="AE17" s="8">
        <f t="shared" si="11"/>
        <v>26.35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26.35</v>
      </c>
      <c r="AL17" s="8">
        <f t="shared" si="3"/>
        <v>217.3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217.3</v>
      </c>
      <c r="AT17" s="8">
        <v>25.14</v>
      </c>
      <c r="AU17" s="8">
        <v>25.14</v>
      </c>
      <c r="AW17" s="203">
        <v>26.35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26.35</v>
      </c>
      <c r="BD17" s="203">
        <v>26.35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26.35</v>
      </c>
      <c r="BL17" s="8">
        <f t="shared" si="21"/>
        <v>25.14</v>
      </c>
      <c r="BM17" s="8">
        <f t="shared" si="22"/>
        <v>25.14</v>
      </c>
      <c r="BN17" s="8">
        <f t="shared" si="23"/>
        <v>26.35</v>
      </c>
      <c r="BO17" s="8">
        <f t="shared" si="24"/>
        <v>26.35</v>
      </c>
      <c r="BP17" s="182">
        <f t="shared" si="25"/>
        <v>-1.2100000000000009</v>
      </c>
      <c r="BQ17" s="182">
        <f t="shared" si="26"/>
        <v>-1.2100000000000009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940</v>
      </c>
      <c r="G18" s="16">
        <f>'[3]17'!G20</f>
        <v>0</v>
      </c>
      <c r="H18" s="17">
        <f t="shared" si="27"/>
        <v>1260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26.35</v>
      </c>
      <c r="AE18" s="8">
        <f t="shared" si="11"/>
        <v>26.35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26.35</v>
      </c>
      <c r="AL18" s="8">
        <f t="shared" si="3"/>
        <v>217.3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217.3</v>
      </c>
      <c r="AT18" s="8">
        <v>25.14</v>
      </c>
      <c r="AU18" s="8">
        <v>25.14</v>
      </c>
      <c r="AW18" s="203">
        <v>26.35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26.35</v>
      </c>
      <c r="BD18" s="203">
        <v>26.35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26.35</v>
      </c>
      <c r="BL18" s="8">
        <f t="shared" si="21"/>
        <v>25.14</v>
      </c>
      <c r="BM18" s="8">
        <f t="shared" si="22"/>
        <v>25.14</v>
      </c>
      <c r="BN18" s="8">
        <f t="shared" si="23"/>
        <v>26.35</v>
      </c>
      <c r="BO18" s="8">
        <f t="shared" si="24"/>
        <v>26.35</v>
      </c>
      <c r="BP18" s="182">
        <f t="shared" si="25"/>
        <v>-1.2100000000000009</v>
      </c>
      <c r="BQ18" s="182">
        <f t="shared" si="26"/>
        <v>-1.2100000000000009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940</v>
      </c>
      <c r="G19" s="16">
        <f>'[3]17'!G21</f>
        <v>0</v>
      </c>
      <c r="H19" s="17">
        <f t="shared" si="27"/>
        <v>1260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26.35</v>
      </c>
      <c r="AE19" s="8">
        <f t="shared" si="11"/>
        <v>26.35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26.35</v>
      </c>
      <c r="AL19" s="8">
        <f t="shared" ref="AL19:AQ61" si="31">Q19-X19-AE19</f>
        <v>217.3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217.3</v>
      </c>
      <c r="AT19" s="8">
        <v>25.14</v>
      </c>
      <c r="AU19" s="8">
        <v>25.14</v>
      </c>
      <c r="AW19" s="203">
        <v>26.35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26.35</v>
      </c>
      <c r="BD19" s="203">
        <v>26.35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26.35</v>
      </c>
      <c r="BL19" s="8">
        <f t="shared" si="21"/>
        <v>25.14</v>
      </c>
      <c r="BM19" s="8">
        <f t="shared" si="22"/>
        <v>25.14</v>
      </c>
      <c r="BN19" s="8">
        <f t="shared" si="23"/>
        <v>26.35</v>
      </c>
      <c r="BO19" s="8">
        <f t="shared" si="24"/>
        <v>26.35</v>
      </c>
      <c r="BP19" s="182">
        <f t="shared" si="25"/>
        <v>-1.2100000000000009</v>
      </c>
      <c r="BQ19" s="182">
        <f t="shared" si="26"/>
        <v>-1.2100000000000009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940</v>
      </c>
      <c r="G20" s="16">
        <f>'[3]17'!G22</f>
        <v>0</v>
      </c>
      <c r="H20" s="17">
        <f t="shared" si="27"/>
        <v>1260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26.35</v>
      </c>
      <c r="AE20" s="8">
        <f t="shared" si="11"/>
        <v>26.35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26.35</v>
      </c>
      <c r="AL20" s="8">
        <f t="shared" si="31"/>
        <v>217.3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217.3</v>
      </c>
      <c r="AT20" s="8">
        <v>25.14</v>
      </c>
      <c r="AU20" s="8">
        <v>25.14</v>
      </c>
      <c r="AW20" s="203">
        <v>26.35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26.35</v>
      </c>
      <c r="BD20" s="203">
        <v>26.35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26.35</v>
      </c>
      <c r="BL20" s="8">
        <f t="shared" si="21"/>
        <v>25.14</v>
      </c>
      <c r="BM20" s="8">
        <f t="shared" si="22"/>
        <v>25.14</v>
      </c>
      <c r="BN20" s="8">
        <f t="shared" si="23"/>
        <v>26.35</v>
      </c>
      <c r="BO20" s="8">
        <f t="shared" si="24"/>
        <v>26.35</v>
      </c>
      <c r="BP20" s="182">
        <f t="shared" si="25"/>
        <v>-1.2100000000000009</v>
      </c>
      <c r="BQ20" s="182">
        <f t="shared" si="26"/>
        <v>-1.2100000000000009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940</v>
      </c>
      <c r="G21" s="16">
        <f>'[3]17'!G23</f>
        <v>0</v>
      </c>
      <c r="H21" s="17">
        <f t="shared" si="27"/>
        <v>1260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26.35</v>
      </c>
      <c r="AE21" s="8">
        <f t="shared" si="11"/>
        <v>26.35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26.35</v>
      </c>
      <c r="AL21" s="8">
        <f t="shared" si="31"/>
        <v>217.3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217.3</v>
      </c>
      <c r="AT21" s="8">
        <v>25.14</v>
      </c>
      <c r="AU21" s="8">
        <v>25.14</v>
      </c>
      <c r="AW21" s="203">
        <v>26.35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26.35</v>
      </c>
      <c r="BD21" s="203">
        <v>26.35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26.35</v>
      </c>
      <c r="BL21" s="8">
        <f t="shared" si="21"/>
        <v>25.14</v>
      </c>
      <c r="BM21" s="8">
        <f t="shared" si="22"/>
        <v>25.14</v>
      </c>
      <c r="BN21" s="8">
        <f t="shared" si="23"/>
        <v>26.35</v>
      </c>
      <c r="BO21" s="8">
        <f t="shared" si="24"/>
        <v>26.35</v>
      </c>
      <c r="BP21" s="182">
        <f t="shared" si="25"/>
        <v>-1.2100000000000009</v>
      </c>
      <c r="BQ21" s="182">
        <f t="shared" si="26"/>
        <v>-1.2100000000000009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940</v>
      </c>
      <c r="G22" s="16">
        <f>'[3]17'!G24</f>
        <v>0</v>
      </c>
      <c r="H22" s="17">
        <f t="shared" si="27"/>
        <v>1260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26.35</v>
      </c>
      <c r="AE22" s="8">
        <f t="shared" si="11"/>
        <v>26.35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26.35</v>
      </c>
      <c r="AL22" s="8">
        <f t="shared" si="31"/>
        <v>217.3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217.3</v>
      </c>
      <c r="AT22" s="8">
        <v>25.14</v>
      </c>
      <c r="AU22" s="8">
        <v>25.14</v>
      </c>
      <c r="AW22" s="203">
        <v>26.35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26.35</v>
      </c>
      <c r="BD22" s="203">
        <v>26.35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26.35</v>
      </c>
      <c r="BL22" s="8">
        <f t="shared" si="21"/>
        <v>25.14</v>
      </c>
      <c r="BM22" s="8">
        <f t="shared" si="22"/>
        <v>25.14</v>
      </c>
      <c r="BN22" s="8">
        <f t="shared" si="23"/>
        <v>26.35</v>
      </c>
      <c r="BO22" s="8">
        <f t="shared" si="24"/>
        <v>26.35</v>
      </c>
      <c r="BP22" s="182">
        <f t="shared" si="25"/>
        <v>-1.2100000000000009</v>
      </c>
      <c r="BQ22" s="182">
        <f t="shared" si="26"/>
        <v>-1.2100000000000009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940</v>
      </c>
      <c r="G23" s="16">
        <f>'[3]17'!G25</f>
        <v>0</v>
      </c>
      <c r="H23" s="17">
        <f t="shared" si="27"/>
        <v>1260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26.35</v>
      </c>
      <c r="AE23" s="8">
        <f t="shared" si="11"/>
        <v>26.35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26.35</v>
      </c>
      <c r="AL23" s="8">
        <f t="shared" si="31"/>
        <v>217.3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217.3</v>
      </c>
      <c r="AT23" s="8">
        <v>25.14</v>
      </c>
      <c r="AU23" s="8">
        <v>25.14</v>
      </c>
      <c r="AW23" s="203">
        <v>26.35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26.35</v>
      </c>
      <c r="BD23" s="203">
        <v>26.35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26.35</v>
      </c>
      <c r="BL23" s="8">
        <f t="shared" si="21"/>
        <v>25.14</v>
      </c>
      <c r="BM23" s="8">
        <f t="shared" si="22"/>
        <v>25.14</v>
      </c>
      <c r="BN23" s="8">
        <f t="shared" si="23"/>
        <v>26.35</v>
      </c>
      <c r="BO23" s="8">
        <f t="shared" si="24"/>
        <v>26.35</v>
      </c>
      <c r="BP23" s="182">
        <f t="shared" si="25"/>
        <v>-1.2100000000000009</v>
      </c>
      <c r="BQ23" s="182">
        <f t="shared" si="26"/>
        <v>-1.2100000000000009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940</v>
      </c>
      <c r="G24" s="16">
        <f>'[3]17'!G26</f>
        <v>0</v>
      </c>
      <c r="H24" s="17">
        <f t="shared" si="27"/>
        <v>1260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26.35</v>
      </c>
      <c r="AE24" s="8">
        <f t="shared" si="11"/>
        <v>26.35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26.35</v>
      </c>
      <c r="AL24" s="8">
        <f t="shared" si="31"/>
        <v>217.3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217.3</v>
      </c>
      <c r="AT24" s="8">
        <v>25.14</v>
      </c>
      <c r="AU24" s="8">
        <v>25.14</v>
      </c>
      <c r="AW24" s="203">
        <v>26.35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26.35</v>
      </c>
      <c r="BD24" s="203">
        <v>26.35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26.35</v>
      </c>
      <c r="BL24" s="8">
        <f t="shared" si="21"/>
        <v>25.14</v>
      </c>
      <c r="BM24" s="8">
        <f t="shared" si="22"/>
        <v>25.14</v>
      </c>
      <c r="BN24" s="8">
        <f t="shared" si="23"/>
        <v>26.35</v>
      </c>
      <c r="BO24" s="8">
        <f t="shared" si="24"/>
        <v>26.35</v>
      </c>
      <c r="BP24" s="182">
        <f t="shared" si="25"/>
        <v>-1.2100000000000009</v>
      </c>
      <c r="BQ24" s="182">
        <f t="shared" si="26"/>
        <v>-1.2100000000000009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940</v>
      </c>
      <c r="G25" s="16">
        <f>'[3]17'!G27</f>
        <v>0</v>
      </c>
      <c r="H25" s="17">
        <f t="shared" si="27"/>
        <v>1260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26.35</v>
      </c>
      <c r="AE25" s="8">
        <f t="shared" si="11"/>
        <v>26.35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26.35</v>
      </c>
      <c r="AL25" s="8">
        <f t="shared" si="31"/>
        <v>217.3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217.3</v>
      </c>
      <c r="AT25" s="8">
        <v>25.14</v>
      </c>
      <c r="AU25" s="8">
        <v>25.14</v>
      </c>
      <c r="AW25" s="203">
        <v>26.35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26.35</v>
      </c>
      <c r="BD25" s="203">
        <v>26.35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26.35</v>
      </c>
      <c r="BL25" s="8">
        <f t="shared" si="21"/>
        <v>25.14</v>
      </c>
      <c r="BM25" s="8">
        <f t="shared" si="22"/>
        <v>25.14</v>
      </c>
      <c r="BN25" s="8">
        <f t="shared" si="23"/>
        <v>26.35</v>
      </c>
      <c r="BO25" s="8">
        <f t="shared" si="24"/>
        <v>26.35</v>
      </c>
      <c r="BP25" s="182">
        <f t="shared" si="25"/>
        <v>-1.2100000000000009</v>
      </c>
      <c r="BQ25" s="182">
        <f t="shared" si="26"/>
        <v>-1.2100000000000009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940</v>
      </c>
      <c r="G26" s="16">
        <f>'[3]17'!G28</f>
        <v>0</v>
      </c>
      <c r="H26" s="17">
        <f t="shared" si="27"/>
        <v>1260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26.35</v>
      </c>
      <c r="AE26" s="8">
        <f t="shared" si="11"/>
        <v>26.35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26.35</v>
      </c>
      <c r="AL26" s="8">
        <f t="shared" si="31"/>
        <v>217.3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217.3</v>
      </c>
      <c r="AT26" s="8">
        <v>25.14</v>
      </c>
      <c r="AU26" s="8">
        <v>25.14</v>
      </c>
      <c r="AW26" s="203">
        <v>26.35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26.35</v>
      </c>
      <c r="BD26" s="203">
        <v>26.35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26.35</v>
      </c>
      <c r="BL26" s="8">
        <f t="shared" si="21"/>
        <v>25.14</v>
      </c>
      <c r="BM26" s="8">
        <f t="shared" si="22"/>
        <v>25.14</v>
      </c>
      <c r="BN26" s="8">
        <f t="shared" si="23"/>
        <v>26.35</v>
      </c>
      <c r="BO26" s="8">
        <f t="shared" si="24"/>
        <v>26.35</v>
      </c>
      <c r="BP26" s="182">
        <f t="shared" si="25"/>
        <v>-1.2100000000000009</v>
      </c>
      <c r="BQ26" s="182">
        <f t="shared" si="26"/>
        <v>-1.2100000000000009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940</v>
      </c>
      <c r="G27" s="16">
        <f>'[3]17'!G29</f>
        <v>0</v>
      </c>
      <c r="H27" s="17">
        <f t="shared" si="27"/>
        <v>1260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26.35</v>
      </c>
      <c r="AE27" s="8">
        <f t="shared" si="11"/>
        <v>26.35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26.35</v>
      </c>
      <c r="AL27" s="8">
        <f t="shared" si="31"/>
        <v>217.3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217.3</v>
      </c>
      <c r="AT27" s="8">
        <v>25.14</v>
      </c>
      <c r="AU27" s="8">
        <v>25.14</v>
      </c>
      <c r="AW27" s="203">
        <v>26.35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26.35</v>
      </c>
      <c r="BD27" s="203">
        <v>26.35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26.35</v>
      </c>
      <c r="BL27" s="8">
        <f t="shared" si="21"/>
        <v>25.14</v>
      </c>
      <c r="BM27" s="8">
        <f t="shared" si="22"/>
        <v>25.14</v>
      </c>
      <c r="BN27" s="8">
        <f t="shared" si="23"/>
        <v>26.35</v>
      </c>
      <c r="BO27" s="8">
        <f t="shared" si="24"/>
        <v>26.35</v>
      </c>
      <c r="BP27" s="182">
        <f t="shared" si="25"/>
        <v>-1.2100000000000009</v>
      </c>
      <c r="BQ27" s="182">
        <f t="shared" si="26"/>
        <v>-1.2100000000000009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940</v>
      </c>
      <c r="G28" s="16">
        <f>'[3]17'!G30</f>
        <v>0</v>
      </c>
      <c r="H28" s="17">
        <f t="shared" si="27"/>
        <v>1260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26.35</v>
      </c>
      <c r="AE28" s="8">
        <f t="shared" si="11"/>
        <v>26.35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26.35</v>
      </c>
      <c r="AL28" s="8">
        <f t="shared" si="31"/>
        <v>217.3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217.3</v>
      </c>
      <c r="AT28" s="8">
        <v>25.14</v>
      </c>
      <c r="AU28" s="8">
        <v>25.14</v>
      </c>
      <c r="AW28" s="203">
        <v>26.35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26.35</v>
      </c>
      <c r="BD28" s="203">
        <v>26.35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26.35</v>
      </c>
      <c r="BL28" s="8">
        <f t="shared" si="21"/>
        <v>25.14</v>
      </c>
      <c r="BM28" s="8">
        <f t="shared" si="22"/>
        <v>25.14</v>
      </c>
      <c r="BN28" s="8">
        <f t="shared" si="23"/>
        <v>26.35</v>
      </c>
      <c r="BO28" s="8">
        <f t="shared" si="24"/>
        <v>26.35</v>
      </c>
      <c r="BP28" s="182">
        <f t="shared" si="25"/>
        <v>-1.2100000000000009</v>
      </c>
      <c r="BQ28" s="182">
        <f t="shared" si="26"/>
        <v>-1.2100000000000009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940</v>
      </c>
      <c r="G29" s="16">
        <f>'[3]17'!G31</f>
        <v>0</v>
      </c>
      <c r="H29" s="17">
        <f t="shared" si="27"/>
        <v>1260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26.35</v>
      </c>
      <c r="AE29" s="8">
        <f t="shared" si="11"/>
        <v>26.35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26.35</v>
      </c>
      <c r="AL29" s="8">
        <f t="shared" si="31"/>
        <v>217.3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217.3</v>
      </c>
      <c r="AT29" s="8">
        <v>25.14</v>
      </c>
      <c r="AU29" s="8">
        <v>25.14</v>
      </c>
      <c r="AW29" s="203">
        <v>26.35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26.35</v>
      </c>
      <c r="BD29" s="203">
        <v>26.35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26.35</v>
      </c>
      <c r="BL29" s="8">
        <f t="shared" si="21"/>
        <v>25.14</v>
      </c>
      <c r="BM29" s="8">
        <f t="shared" si="22"/>
        <v>25.14</v>
      </c>
      <c r="BN29" s="8">
        <f t="shared" si="23"/>
        <v>26.35</v>
      </c>
      <c r="BO29" s="8">
        <f t="shared" si="24"/>
        <v>26.35</v>
      </c>
      <c r="BP29" s="182">
        <f t="shared" si="25"/>
        <v>-1.2100000000000009</v>
      </c>
      <c r="BQ29" s="182">
        <f t="shared" si="26"/>
        <v>-1.2100000000000009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940</v>
      </c>
      <c r="G30" s="16">
        <f>'[3]17'!G32</f>
        <v>0</v>
      </c>
      <c r="H30" s="17">
        <f t="shared" si="27"/>
        <v>1260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26.35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26.35</v>
      </c>
      <c r="AE30" s="8">
        <f t="shared" si="11"/>
        <v>26.35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26.35</v>
      </c>
      <c r="AL30" s="8">
        <f t="shared" si="31"/>
        <v>217.3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217.3</v>
      </c>
      <c r="AT30" s="8">
        <v>25.14</v>
      </c>
      <c r="AU30" s="8">
        <v>25.14</v>
      </c>
      <c r="AW30" s="203">
        <v>26.35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26.35</v>
      </c>
      <c r="BD30" s="203">
        <v>26.35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26.35</v>
      </c>
      <c r="BL30" s="8">
        <f t="shared" si="21"/>
        <v>25.14</v>
      </c>
      <c r="BM30" s="8">
        <f t="shared" si="22"/>
        <v>25.14</v>
      </c>
      <c r="BN30" s="8">
        <f t="shared" si="23"/>
        <v>26.35</v>
      </c>
      <c r="BO30" s="8">
        <f t="shared" si="24"/>
        <v>26.35</v>
      </c>
      <c r="BP30" s="182">
        <f t="shared" si="25"/>
        <v>-1.2100000000000009</v>
      </c>
      <c r="BQ30" s="182">
        <f t="shared" si="26"/>
        <v>-1.2100000000000009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940</v>
      </c>
      <c r="G31" s="16">
        <f>'[3]17'!G33</f>
        <v>0</v>
      </c>
      <c r="H31" s="17">
        <f t="shared" si="27"/>
        <v>1260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26.35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26.35</v>
      </c>
      <c r="AE31" s="8">
        <f t="shared" si="11"/>
        <v>26.35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26.35</v>
      </c>
      <c r="AL31" s="8">
        <f t="shared" si="31"/>
        <v>217.3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217.3</v>
      </c>
      <c r="AT31" s="8">
        <v>26.35</v>
      </c>
      <c r="AU31" s="8">
        <v>26.35</v>
      </c>
      <c r="AW31" s="203">
        <v>26.35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26.35</v>
      </c>
      <c r="BD31" s="203">
        <v>26.35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26.35</v>
      </c>
      <c r="BL31" s="8">
        <f t="shared" si="21"/>
        <v>26.35</v>
      </c>
      <c r="BM31" s="8">
        <f t="shared" si="22"/>
        <v>26.35</v>
      </c>
      <c r="BN31" s="8">
        <f t="shared" si="23"/>
        <v>26.35</v>
      </c>
      <c r="BO31" s="8">
        <f t="shared" si="24"/>
        <v>26.35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940</v>
      </c>
      <c r="G32" s="16">
        <f>'[3]17'!G34</f>
        <v>0</v>
      </c>
      <c r="H32" s="17">
        <f t="shared" si="27"/>
        <v>1260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26.35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26.35</v>
      </c>
      <c r="AE32" s="8">
        <f t="shared" si="11"/>
        <v>26.35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26.35</v>
      </c>
      <c r="AL32" s="8">
        <f t="shared" si="31"/>
        <v>217.3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217.3</v>
      </c>
      <c r="AT32" s="8">
        <v>26.35</v>
      </c>
      <c r="AU32" s="8">
        <v>26.35</v>
      </c>
      <c r="AW32" s="203">
        <v>26.35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26.35</v>
      </c>
      <c r="BD32" s="203">
        <v>26.35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26.35</v>
      </c>
      <c r="BL32" s="8">
        <f t="shared" si="21"/>
        <v>26.35</v>
      </c>
      <c r="BM32" s="8">
        <f t="shared" si="22"/>
        <v>26.35</v>
      </c>
      <c r="BN32" s="8">
        <f t="shared" si="23"/>
        <v>26.35</v>
      </c>
      <c r="BO32" s="8">
        <f t="shared" si="24"/>
        <v>26.35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940</v>
      </c>
      <c r="G33" s="16">
        <f>'[3]17'!G35</f>
        <v>0</v>
      </c>
      <c r="H33" s="17">
        <f t="shared" si="27"/>
        <v>1260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26.35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26.35</v>
      </c>
      <c r="AE33" s="8">
        <f t="shared" si="11"/>
        <v>26.35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26.35</v>
      </c>
      <c r="AL33" s="8">
        <f t="shared" si="31"/>
        <v>217.3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217.3</v>
      </c>
      <c r="AT33" s="8">
        <v>26.35</v>
      </c>
      <c r="AU33" s="8">
        <v>26.35</v>
      </c>
      <c r="AW33" s="203">
        <v>26.35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26.35</v>
      </c>
      <c r="BD33" s="203">
        <v>26.35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26.35</v>
      </c>
      <c r="BL33" s="8">
        <f t="shared" si="21"/>
        <v>26.35</v>
      </c>
      <c r="BM33" s="8">
        <f t="shared" si="22"/>
        <v>26.35</v>
      </c>
      <c r="BN33" s="8">
        <f t="shared" si="23"/>
        <v>26.35</v>
      </c>
      <c r="BO33" s="8">
        <f t="shared" si="24"/>
        <v>26.35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940</v>
      </c>
      <c r="G34" s="16">
        <f>'[3]17'!G36</f>
        <v>0</v>
      </c>
      <c r="H34" s="17">
        <f t="shared" si="27"/>
        <v>1260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26.35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26.35</v>
      </c>
      <c r="AE34" s="8">
        <f t="shared" si="11"/>
        <v>26.35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26.35</v>
      </c>
      <c r="AL34" s="8">
        <f t="shared" si="31"/>
        <v>217.3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217.3</v>
      </c>
      <c r="AT34" s="8">
        <v>26.35</v>
      </c>
      <c r="AU34" s="8">
        <v>26.35</v>
      </c>
      <c r="AW34" s="203">
        <v>26.35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26.35</v>
      </c>
      <c r="BD34" s="203">
        <v>26.35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26.35</v>
      </c>
      <c r="BL34" s="8">
        <f t="shared" si="21"/>
        <v>26.35</v>
      </c>
      <c r="BM34" s="8">
        <f t="shared" si="22"/>
        <v>26.35</v>
      </c>
      <c r="BN34" s="8">
        <f t="shared" si="23"/>
        <v>26.35</v>
      </c>
      <c r="BO34" s="8">
        <f t="shared" si="24"/>
        <v>26.35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940</v>
      </c>
      <c r="G35" s="16">
        <f>'[3]17'!G37</f>
        <v>0</v>
      </c>
      <c r="H35" s="17">
        <f t="shared" si="27"/>
        <v>1260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26.35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26.35</v>
      </c>
      <c r="AE35" s="8">
        <f t="shared" si="11"/>
        <v>26.35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26.35</v>
      </c>
      <c r="AL35" s="8">
        <f t="shared" si="31"/>
        <v>217.3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217.3</v>
      </c>
      <c r="AT35" s="8">
        <v>26.35</v>
      </c>
      <c r="AU35" s="8">
        <v>26.35</v>
      </c>
      <c r="AW35" s="203">
        <v>26.35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26.35</v>
      </c>
      <c r="BD35" s="203">
        <v>26.35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26.35</v>
      </c>
      <c r="BL35" s="8">
        <f t="shared" si="21"/>
        <v>26.35</v>
      </c>
      <c r="BM35" s="8">
        <f t="shared" si="22"/>
        <v>26.35</v>
      </c>
      <c r="BN35" s="8">
        <f t="shared" si="23"/>
        <v>26.35</v>
      </c>
      <c r="BO35" s="8">
        <f t="shared" si="24"/>
        <v>26.35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940</v>
      </c>
      <c r="G36" s="16">
        <f>'[3]17'!G38</f>
        <v>0</v>
      </c>
      <c r="H36" s="17">
        <f t="shared" si="27"/>
        <v>1260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26.35</v>
      </c>
      <c r="AE36" s="8">
        <f t="shared" si="11"/>
        <v>26.35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26.35</v>
      </c>
      <c r="AL36" s="8">
        <f t="shared" si="31"/>
        <v>217.3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217.3</v>
      </c>
      <c r="AT36" s="8">
        <v>26.35</v>
      </c>
      <c r="AU36" s="8">
        <v>26.35</v>
      </c>
      <c r="AW36" s="203">
        <v>26.35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26.35</v>
      </c>
      <c r="BD36" s="203">
        <v>26.35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26.35</v>
      </c>
      <c r="BL36" s="8">
        <f t="shared" si="21"/>
        <v>26.35</v>
      </c>
      <c r="BM36" s="8">
        <f t="shared" si="22"/>
        <v>26.35</v>
      </c>
      <c r="BN36" s="8">
        <f t="shared" si="23"/>
        <v>26.35</v>
      </c>
      <c r="BO36" s="8">
        <f t="shared" si="24"/>
        <v>26.35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940</v>
      </c>
      <c r="G37" s="16">
        <f>'[3]17'!G39</f>
        <v>0</v>
      </c>
      <c r="H37" s="17">
        <f t="shared" si="27"/>
        <v>1260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26.35</v>
      </c>
      <c r="AE37" s="8">
        <f t="shared" si="11"/>
        <v>26.35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26.35</v>
      </c>
      <c r="AL37" s="8">
        <f t="shared" si="31"/>
        <v>217.3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217.3</v>
      </c>
      <c r="AT37" s="8">
        <v>26.35</v>
      </c>
      <c r="AU37" s="8">
        <v>26.35</v>
      </c>
      <c r="AW37" s="203">
        <v>26.35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26.35</v>
      </c>
      <c r="BD37" s="203">
        <v>26.35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26.35</v>
      </c>
      <c r="BL37" s="8">
        <f t="shared" si="21"/>
        <v>26.35</v>
      </c>
      <c r="BM37" s="8">
        <f t="shared" si="22"/>
        <v>26.35</v>
      </c>
      <c r="BN37" s="8">
        <f t="shared" si="23"/>
        <v>26.35</v>
      </c>
      <c r="BO37" s="8">
        <f t="shared" si="24"/>
        <v>26.35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940</v>
      </c>
      <c r="G38" s="16">
        <f>'[3]17'!G40</f>
        <v>0</v>
      </c>
      <c r="H38" s="17">
        <f t="shared" si="27"/>
        <v>1260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26.35</v>
      </c>
      <c r="AE38" s="8">
        <f t="shared" si="11"/>
        <v>26.35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26.35</v>
      </c>
      <c r="AL38" s="8">
        <f t="shared" si="31"/>
        <v>217.3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217.3</v>
      </c>
      <c r="AT38" s="8">
        <v>26.35</v>
      </c>
      <c r="AU38" s="8">
        <v>26.35</v>
      </c>
      <c r="AW38" s="203">
        <v>26.35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26.35</v>
      </c>
      <c r="BD38" s="203">
        <v>26.35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26.35</v>
      </c>
      <c r="BL38" s="8">
        <f t="shared" si="21"/>
        <v>26.35</v>
      </c>
      <c r="BM38" s="8">
        <f t="shared" si="22"/>
        <v>26.35</v>
      </c>
      <c r="BN38" s="8">
        <f t="shared" si="23"/>
        <v>26.35</v>
      </c>
      <c r="BO38" s="8">
        <f t="shared" si="24"/>
        <v>26.35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940</v>
      </c>
      <c r="G39" s="16">
        <f>'[3]17'!G41</f>
        <v>0</v>
      </c>
      <c r="H39" s="17">
        <f t="shared" si="27"/>
        <v>1260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26.35</v>
      </c>
      <c r="AE39" s="8">
        <f t="shared" si="11"/>
        <v>26.35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26.35</v>
      </c>
      <c r="AL39" s="8">
        <f t="shared" si="31"/>
        <v>217.3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217.3</v>
      </c>
      <c r="AT39" s="8">
        <v>26.35</v>
      </c>
      <c r="AU39" s="8">
        <v>26.35</v>
      </c>
      <c r="AW39" s="203">
        <v>26.35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26.35</v>
      </c>
      <c r="BD39" s="203">
        <v>26.35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26.35</v>
      </c>
      <c r="BL39" s="8">
        <f t="shared" si="21"/>
        <v>26.35</v>
      </c>
      <c r="BM39" s="8">
        <f t="shared" si="22"/>
        <v>26.35</v>
      </c>
      <c r="BN39" s="8">
        <f t="shared" si="23"/>
        <v>26.35</v>
      </c>
      <c r="BO39" s="8">
        <f t="shared" si="24"/>
        <v>26.35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940</v>
      </c>
      <c r="G40" s="16">
        <f>'[3]17'!G42</f>
        <v>0</v>
      </c>
      <c r="H40" s="17">
        <f t="shared" si="27"/>
        <v>1260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26.35</v>
      </c>
      <c r="AE40" s="8">
        <f t="shared" si="11"/>
        <v>26.35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26.35</v>
      </c>
      <c r="AL40" s="8">
        <f t="shared" si="31"/>
        <v>217.3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217.3</v>
      </c>
      <c r="AT40" s="8">
        <v>26.35</v>
      </c>
      <c r="AU40" s="8">
        <v>26.35</v>
      </c>
      <c r="AW40" s="203">
        <v>26.35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26.35</v>
      </c>
      <c r="BD40" s="203">
        <v>26.35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26.35</v>
      </c>
      <c r="BL40" s="8">
        <f t="shared" si="21"/>
        <v>26.35</v>
      </c>
      <c r="BM40" s="8">
        <f t="shared" si="22"/>
        <v>26.35</v>
      </c>
      <c r="BN40" s="8">
        <f t="shared" si="23"/>
        <v>26.35</v>
      </c>
      <c r="BO40" s="8">
        <f t="shared" si="24"/>
        <v>26.35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940</v>
      </c>
      <c r="G41" s="16">
        <f>'[3]17'!G43</f>
        <v>0</v>
      </c>
      <c r="H41" s="17">
        <f t="shared" si="27"/>
        <v>1260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26.35</v>
      </c>
      <c r="AE41" s="8">
        <f t="shared" si="11"/>
        <v>26.35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26.35</v>
      </c>
      <c r="AL41" s="8">
        <f t="shared" si="31"/>
        <v>217.3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217.3</v>
      </c>
      <c r="AT41" s="8">
        <v>26.35</v>
      </c>
      <c r="AU41" s="8">
        <v>26.35</v>
      </c>
      <c r="AW41" s="203">
        <v>26.35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26.35</v>
      </c>
      <c r="BD41" s="203">
        <v>26.35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26.35</v>
      </c>
      <c r="BL41" s="8">
        <f t="shared" si="21"/>
        <v>26.35</v>
      </c>
      <c r="BM41" s="8">
        <f t="shared" si="22"/>
        <v>26.35</v>
      </c>
      <c r="BN41" s="8">
        <f t="shared" si="23"/>
        <v>26.35</v>
      </c>
      <c r="BO41" s="8">
        <f t="shared" si="24"/>
        <v>26.35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940</v>
      </c>
      <c r="G42" s="16">
        <f>'[3]17'!G44</f>
        <v>0</v>
      </c>
      <c r="H42" s="17">
        <f t="shared" si="27"/>
        <v>1260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26.35</v>
      </c>
      <c r="AE42" s="8">
        <f t="shared" si="11"/>
        <v>26.35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26.35</v>
      </c>
      <c r="AL42" s="8">
        <f t="shared" si="31"/>
        <v>217.3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217.3</v>
      </c>
      <c r="AT42" s="8">
        <v>26.35</v>
      </c>
      <c r="AU42" s="8">
        <v>26.35</v>
      </c>
      <c r="AW42" s="203">
        <v>26.35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26.35</v>
      </c>
      <c r="BD42" s="203">
        <v>26.35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26.35</v>
      </c>
      <c r="BL42" s="8">
        <f t="shared" si="21"/>
        <v>26.35</v>
      </c>
      <c r="BM42" s="8">
        <f t="shared" si="22"/>
        <v>26.35</v>
      </c>
      <c r="BN42" s="8">
        <f t="shared" si="23"/>
        <v>26.35</v>
      </c>
      <c r="BO42" s="8">
        <f t="shared" si="24"/>
        <v>26.35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940</v>
      </c>
      <c r="G43" s="16">
        <f>'[3]17'!G45</f>
        <v>0</v>
      </c>
      <c r="H43" s="17">
        <f t="shared" si="27"/>
        <v>1260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26.35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26.35</v>
      </c>
      <c r="AE43" s="8">
        <f t="shared" si="11"/>
        <v>26.35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26.35</v>
      </c>
      <c r="AL43" s="8">
        <f t="shared" si="31"/>
        <v>217.3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217.3</v>
      </c>
      <c r="AT43" s="8">
        <v>26.35</v>
      </c>
      <c r="AU43" s="8">
        <v>26.35</v>
      </c>
      <c r="AW43" s="203">
        <v>26.35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26.35</v>
      </c>
      <c r="BD43" s="203">
        <v>26.35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26.35</v>
      </c>
      <c r="BL43" s="8">
        <f t="shared" si="21"/>
        <v>26.35</v>
      </c>
      <c r="BM43" s="8">
        <f t="shared" si="22"/>
        <v>26.35</v>
      </c>
      <c r="BN43" s="8">
        <f t="shared" si="23"/>
        <v>26.35</v>
      </c>
      <c r="BO43" s="8">
        <f t="shared" si="24"/>
        <v>26.35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940</v>
      </c>
      <c r="G44" s="16">
        <f>'[3]17'!G46</f>
        <v>0</v>
      </c>
      <c r="H44" s="17">
        <f t="shared" si="27"/>
        <v>1260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26.35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26.35</v>
      </c>
      <c r="AE44" s="8">
        <f t="shared" si="11"/>
        <v>26.35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26.35</v>
      </c>
      <c r="AL44" s="8">
        <f t="shared" si="31"/>
        <v>217.3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217.3</v>
      </c>
      <c r="AT44" s="8">
        <v>26.35</v>
      </c>
      <c r="AU44" s="8">
        <v>26.35</v>
      </c>
      <c r="AW44" s="203">
        <v>26.35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26.35</v>
      </c>
      <c r="BD44" s="203">
        <v>26.35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26.35</v>
      </c>
      <c r="BL44" s="8">
        <f t="shared" si="21"/>
        <v>26.35</v>
      </c>
      <c r="BM44" s="8">
        <f t="shared" si="22"/>
        <v>26.35</v>
      </c>
      <c r="BN44" s="8">
        <f t="shared" si="23"/>
        <v>26.35</v>
      </c>
      <c r="BO44" s="8">
        <f t="shared" si="24"/>
        <v>26.35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940</v>
      </c>
      <c r="G45" s="16">
        <f>'[3]17'!G47</f>
        <v>0</v>
      </c>
      <c r="H45" s="17">
        <f t="shared" si="27"/>
        <v>1260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26.35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26.35</v>
      </c>
      <c r="AE45" s="8">
        <f t="shared" si="11"/>
        <v>26.35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26.35</v>
      </c>
      <c r="AL45" s="8">
        <f t="shared" si="31"/>
        <v>217.3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217.3</v>
      </c>
      <c r="AT45" s="8">
        <v>26.35</v>
      </c>
      <c r="AU45" s="8">
        <v>26.35</v>
      </c>
      <c r="AW45" s="203">
        <v>26.35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26.35</v>
      </c>
      <c r="BD45" s="203">
        <v>26.35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26.35</v>
      </c>
      <c r="BL45" s="8">
        <f t="shared" si="21"/>
        <v>26.35</v>
      </c>
      <c r="BM45" s="8">
        <f t="shared" si="22"/>
        <v>26.35</v>
      </c>
      <c r="BN45" s="8">
        <f t="shared" si="23"/>
        <v>26.35</v>
      </c>
      <c r="BO45" s="8">
        <f t="shared" si="24"/>
        <v>26.35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940</v>
      </c>
      <c r="G46" s="16">
        <f>'[3]17'!G48</f>
        <v>0</v>
      </c>
      <c r="H46" s="17">
        <f t="shared" si="27"/>
        <v>1260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26.35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26.35</v>
      </c>
      <c r="AE46" s="8">
        <f t="shared" si="11"/>
        <v>26.35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26.35</v>
      </c>
      <c r="AL46" s="8">
        <f t="shared" si="31"/>
        <v>217.3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217.3</v>
      </c>
      <c r="AT46" s="8">
        <v>26.35</v>
      </c>
      <c r="AU46" s="8">
        <v>26.35</v>
      </c>
      <c r="AW46" s="203">
        <v>26.35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26.35</v>
      </c>
      <c r="BD46" s="203">
        <v>26.35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26.35</v>
      </c>
      <c r="BL46" s="8">
        <f t="shared" si="21"/>
        <v>26.35</v>
      </c>
      <c r="BM46" s="8">
        <f t="shared" si="22"/>
        <v>26.35</v>
      </c>
      <c r="BN46" s="8">
        <f t="shared" si="23"/>
        <v>26.35</v>
      </c>
      <c r="BO46" s="8">
        <f t="shared" si="24"/>
        <v>26.35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940</v>
      </c>
      <c r="G47" s="16">
        <f>'[3]17'!G49</f>
        <v>0</v>
      </c>
      <c r="H47" s="17">
        <f t="shared" si="27"/>
        <v>1260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26.35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26.35</v>
      </c>
      <c r="AE47" s="8">
        <f t="shared" si="11"/>
        <v>26.35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26.35</v>
      </c>
      <c r="AL47" s="8">
        <f t="shared" si="31"/>
        <v>217.3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217.3</v>
      </c>
      <c r="AT47" s="8">
        <v>26.35</v>
      </c>
      <c r="AU47" s="8">
        <v>26.35</v>
      </c>
      <c r="AW47" s="203">
        <v>26.35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26.35</v>
      </c>
      <c r="BD47" s="203">
        <v>26.35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26.35</v>
      </c>
      <c r="BL47" s="8">
        <f t="shared" si="21"/>
        <v>26.35</v>
      </c>
      <c r="BM47" s="8">
        <f t="shared" si="22"/>
        <v>26.35</v>
      </c>
      <c r="BN47" s="8">
        <f t="shared" si="23"/>
        <v>26.35</v>
      </c>
      <c r="BO47" s="8">
        <f t="shared" si="24"/>
        <v>26.35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940</v>
      </c>
      <c r="G48" s="16">
        <f>'[3]17'!G50</f>
        <v>0</v>
      </c>
      <c r="H48" s="17">
        <f t="shared" si="27"/>
        <v>1260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26.35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26.35</v>
      </c>
      <c r="AE48" s="8">
        <f t="shared" si="11"/>
        <v>26.35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26.35</v>
      </c>
      <c r="AL48" s="8">
        <f t="shared" si="31"/>
        <v>217.3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217.3</v>
      </c>
      <c r="AT48" s="8">
        <v>26.35</v>
      </c>
      <c r="AU48" s="8">
        <v>26.35</v>
      </c>
      <c r="AW48" s="203">
        <v>26.35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26.35</v>
      </c>
      <c r="BD48" s="203">
        <v>26.35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26.35</v>
      </c>
      <c r="BL48" s="8">
        <f t="shared" si="21"/>
        <v>26.35</v>
      </c>
      <c r="BM48" s="8">
        <f t="shared" si="22"/>
        <v>26.35</v>
      </c>
      <c r="BN48" s="8">
        <f t="shared" si="23"/>
        <v>26.35</v>
      </c>
      <c r="BO48" s="8">
        <f t="shared" si="24"/>
        <v>26.35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940</v>
      </c>
      <c r="G49" s="16">
        <f>'[3]17'!G51</f>
        <v>0</v>
      </c>
      <c r="H49" s="17">
        <f t="shared" si="27"/>
        <v>1260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26.35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26.35</v>
      </c>
      <c r="AE49" s="8">
        <f t="shared" si="11"/>
        <v>26.35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26.35</v>
      </c>
      <c r="AL49" s="8">
        <f t="shared" si="31"/>
        <v>217.3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217.3</v>
      </c>
      <c r="AT49" s="8">
        <v>26.35</v>
      </c>
      <c r="AU49" s="8">
        <v>26.35</v>
      </c>
      <c r="AW49" s="203">
        <v>26.35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26.35</v>
      </c>
      <c r="BD49" s="203">
        <v>26.35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26.35</v>
      </c>
      <c r="BL49" s="8">
        <f t="shared" si="21"/>
        <v>26.35</v>
      </c>
      <c r="BM49" s="8">
        <f t="shared" si="22"/>
        <v>26.35</v>
      </c>
      <c r="BN49" s="8">
        <f t="shared" si="23"/>
        <v>26.35</v>
      </c>
      <c r="BO49" s="8">
        <f t="shared" si="24"/>
        <v>26.35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940</v>
      </c>
      <c r="G50" s="16">
        <f>'[3]17'!G52</f>
        <v>0</v>
      </c>
      <c r="H50" s="17">
        <f t="shared" si="27"/>
        <v>1260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26.35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26.35</v>
      </c>
      <c r="AE50" s="8">
        <f t="shared" si="11"/>
        <v>26.35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26.35</v>
      </c>
      <c r="AL50" s="8">
        <f t="shared" si="31"/>
        <v>217.3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217.3</v>
      </c>
      <c r="AT50" s="8">
        <v>26.35</v>
      </c>
      <c r="AU50" s="8">
        <v>26.35</v>
      </c>
      <c r="AW50" s="203">
        <v>26.35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26.35</v>
      </c>
      <c r="BD50" s="203">
        <v>26.35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26.35</v>
      </c>
      <c r="BL50" s="8">
        <f t="shared" si="21"/>
        <v>26.35</v>
      </c>
      <c r="BM50" s="8">
        <f t="shared" si="22"/>
        <v>26.35</v>
      </c>
      <c r="BN50" s="8">
        <f t="shared" si="23"/>
        <v>26.35</v>
      </c>
      <c r="BO50" s="8">
        <f t="shared" si="24"/>
        <v>26.35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920</v>
      </c>
      <c r="G51" s="16">
        <f>'[3]17'!G53</f>
        <v>0</v>
      </c>
      <c r="H51" s="17">
        <f t="shared" si="27"/>
        <v>1240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26.35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26.35</v>
      </c>
      <c r="AE51" s="8">
        <f t="shared" si="11"/>
        <v>26.35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26.35</v>
      </c>
      <c r="AL51" s="8">
        <f t="shared" si="31"/>
        <v>217.3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217.3</v>
      </c>
      <c r="AT51" s="8">
        <v>26.35</v>
      </c>
      <c r="AU51" s="8">
        <v>26.35</v>
      </c>
      <c r="AW51" s="203">
        <v>26.35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26.35</v>
      </c>
      <c r="BD51" s="203">
        <v>26.35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26.35</v>
      </c>
      <c r="BL51" s="8">
        <f t="shared" si="21"/>
        <v>26.35</v>
      </c>
      <c r="BM51" s="8">
        <f t="shared" si="22"/>
        <v>26.35</v>
      </c>
      <c r="BN51" s="8">
        <f t="shared" si="23"/>
        <v>26.35</v>
      </c>
      <c r="BO51" s="8">
        <f t="shared" si="24"/>
        <v>26.35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920</v>
      </c>
      <c r="G52" s="16">
        <f>'[3]17'!G54</f>
        <v>0</v>
      </c>
      <c r="H52" s="17">
        <f t="shared" si="27"/>
        <v>1240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26.35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26.35</v>
      </c>
      <c r="AE52" s="8">
        <f t="shared" si="11"/>
        <v>26.35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26.35</v>
      </c>
      <c r="AL52" s="8">
        <f t="shared" si="31"/>
        <v>217.3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217.3</v>
      </c>
      <c r="AT52" s="8">
        <v>26.35</v>
      </c>
      <c r="AU52" s="8">
        <v>26.35</v>
      </c>
      <c r="AW52" s="203">
        <v>26.35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26.35</v>
      </c>
      <c r="BD52" s="203">
        <v>26.35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26.35</v>
      </c>
      <c r="BL52" s="8">
        <f t="shared" si="21"/>
        <v>26.35</v>
      </c>
      <c r="BM52" s="8">
        <f t="shared" si="22"/>
        <v>26.35</v>
      </c>
      <c r="BN52" s="8">
        <f t="shared" si="23"/>
        <v>26.35</v>
      </c>
      <c r="BO52" s="8">
        <f t="shared" si="24"/>
        <v>26.35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920</v>
      </c>
      <c r="G53" s="16">
        <f>'[3]17'!G55</f>
        <v>0</v>
      </c>
      <c r="H53" s="17">
        <f t="shared" si="27"/>
        <v>1240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26.35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26.35</v>
      </c>
      <c r="AE53" s="8">
        <f t="shared" si="11"/>
        <v>26.35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26.35</v>
      </c>
      <c r="AL53" s="8">
        <f t="shared" si="31"/>
        <v>217.3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217.3</v>
      </c>
      <c r="AT53" s="8">
        <v>26.35</v>
      </c>
      <c r="AU53" s="8">
        <v>26.35</v>
      </c>
      <c r="AW53" s="203">
        <v>26.35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26.35</v>
      </c>
      <c r="BD53" s="203">
        <v>26.35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26.35</v>
      </c>
      <c r="BL53" s="8">
        <f t="shared" si="21"/>
        <v>26.35</v>
      </c>
      <c r="BM53" s="8">
        <f t="shared" si="22"/>
        <v>26.35</v>
      </c>
      <c r="BN53" s="8">
        <f t="shared" si="23"/>
        <v>26.35</v>
      </c>
      <c r="BO53" s="8">
        <f t="shared" si="24"/>
        <v>26.35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920</v>
      </c>
      <c r="G54" s="16">
        <f>'[3]17'!G56</f>
        <v>0</v>
      </c>
      <c r="H54" s="17">
        <f t="shared" si="27"/>
        <v>1240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26.35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26.35</v>
      </c>
      <c r="AE54" s="8">
        <f t="shared" si="11"/>
        <v>26.35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26.35</v>
      </c>
      <c r="AL54" s="8">
        <f t="shared" si="31"/>
        <v>217.3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217.3</v>
      </c>
      <c r="AT54" s="8">
        <v>26.35</v>
      </c>
      <c r="AU54" s="8">
        <v>26.35</v>
      </c>
      <c r="AW54" s="203">
        <v>26.35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26.35</v>
      </c>
      <c r="BD54" s="203">
        <v>26.35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26.35</v>
      </c>
      <c r="BL54" s="8">
        <f t="shared" si="21"/>
        <v>26.35</v>
      </c>
      <c r="BM54" s="8">
        <f t="shared" si="22"/>
        <v>26.35</v>
      </c>
      <c r="BN54" s="8">
        <f t="shared" si="23"/>
        <v>26.35</v>
      </c>
      <c r="BO54" s="8">
        <f t="shared" si="24"/>
        <v>26.35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920</v>
      </c>
      <c r="G55" s="16">
        <f>'[3]17'!G57</f>
        <v>0</v>
      </c>
      <c r="H55" s="17">
        <f t="shared" si="27"/>
        <v>1240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26.35</v>
      </c>
      <c r="AE55" s="8">
        <f t="shared" si="11"/>
        <v>26.35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26.35</v>
      </c>
      <c r="AL55" s="8">
        <f t="shared" si="31"/>
        <v>217.3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217.3</v>
      </c>
      <c r="AT55" s="8">
        <v>26.35</v>
      </c>
      <c r="AU55" s="8">
        <v>26.35</v>
      </c>
      <c r="AW55" s="203">
        <v>26.35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26.35</v>
      </c>
      <c r="BD55" s="203">
        <v>26.35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26.35</v>
      </c>
      <c r="BL55" s="8">
        <f t="shared" si="21"/>
        <v>26.35</v>
      </c>
      <c r="BM55" s="8">
        <f t="shared" si="22"/>
        <v>26.35</v>
      </c>
      <c r="BN55" s="8">
        <f t="shared" si="23"/>
        <v>26.35</v>
      </c>
      <c r="BO55" s="8">
        <f t="shared" si="24"/>
        <v>26.35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920</v>
      </c>
      <c r="G56" s="16">
        <f>'[3]17'!G58</f>
        <v>0</v>
      </c>
      <c r="H56" s="17">
        <f t="shared" si="27"/>
        <v>1240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26.35</v>
      </c>
      <c r="AE56" s="8">
        <f t="shared" si="11"/>
        <v>26.35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26.35</v>
      </c>
      <c r="AL56" s="8">
        <f t="shared" si="31"/>
        <v>217.3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217.3</v>
      </c>
      <c r="AT56" s="8">
        <v>26.35</v>
      </c>
      <c r="AU56" s="8">
        <v>26.35</v>
      </c>
      <c r="AW56" s="203">
        <v>26.35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26.35</v>
      </c>
      <c r="BD56" s="203">
        <v>26.35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26.35</v>
      </c>
      <c r="BL56" s="8">
        <f t="shared" si="21"/>
        <v>26.35</v>
      </c>
      <c r="BM56" s="8">
        <f t="shared" si="22"/>
        <v>26.35</v>
      </c>
      <c r="BN56" s="8">
        <f t="shared" si="23"/>
        <v>26.35</v>
      </c>
      <c r="BO56" s="8">
        <f t="shared" si="24"/>
        <v>26.35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920</v>
      </c>
      <c r="G57" s="16">
        <f>'[3]17'!G59</f>
        <v>0</v>
      </c>
      <c r="H57" s="17">
        <f t="shared" si="27"/>
        <v>1240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26.35</v>
      </c>
      <c r="AE57" s="8">
        <f t="shared" si="11"/>
        <v>26.35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26.35</v>
      </c>
      <c r="AL57" s="8">
        <f t="shared" si="31"/>
        <v>217.3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217.3</v>
      </c>
      <c r="AT57" s="8">
        <v>26.35</v>
      </c>
      <c r="AU57" s="8">
        <v>26.35</v>
      </c>
      <c r="AW57" s="203">
        <v>26.35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26.35</v>
      </c>
      <c r="BD57" s="203">
        <v>26.35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26.35</v>
      </c>
      <c r="BL57" s="8">
        <f t="shared" si="21"/>
        <v>26.35</v>
      </c>
      <c r="BM57" s="8">
        <f t="shared" si="22"/>
        <v>26.35</v>
      </c>
      <c r="BN57" s="8">
        <f t="shared" si="23"/>
        <v>26.35</v>
      </c>
      <c r="BO57" s="8">
        <f t="shared" si="24"/>
        <v>26.35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920</v>
      </c>
      <c r="G58" s="16">
        <f>'[3]17'!G60</f>
        <v>0</v>
      </c>
      <c r="H58" s="17">
        <f t="shared" si="27"/>
        <v>1240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26.35</v>
      </c>
      <c r="AE58" s="8">
        <f t="shared" si="11"/>
        <v>26.35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26.35</v>
      </c>
      <c r="AL58" s="8">
        <f t="shared" si="31"/>
        <v>217.3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217.3</v>
      </c>
      <c r="AT58" s="8">
        <v>26.35</v>
      </c>
      <c r="AU58" s="8">
        <v>26.35</v>
      </c>
      <c r="AW58" s="203">
        <v>26.35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26.35</v>
      </c>
      <c r="BD58" s="203">
        <v>26.35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26.35</v>
      </c>
      <c r="BL58" s="8">
        <f t="shared" si="21"/>
        <v>26.35</v>
      </c>
      <c r="BM58" s="8">
        <f t="shared" si="22"/>
        <v>26.35</v>
      </c>
      <c r="BN58" s="8">
        <f t="shared" si="23"/>
        <v>26.35</v>
      </c>
      <c r="BO58" s="8">
        <f t="shared" si="24"/>
        <v>26.35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920</v>
      </c>
      <c r="G59" s="16">
        <f>'[3]17'!G61</f>
        <v>0</v>
      </c>
      <c r="H59" s="17">
        <f t="shared" si="27"/>
        <v>1240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26.35</v>
      </c>
      <c r="AE59" s="8">
        <f t="shared" si="11"/>
        <v>26.35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26.35</v>
      </c>
      <c r="AL59" s="8">
        <f t="shared" si="31"/>
        <v>217.3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217.3</v>
      </c>
      <c r="AT59" s="8">
        <v>26.35</v>
      </c>
      <c r="AU59" s="8">
        <v>26.35</v>
      </c>
      <c r="AW59" s="203">
        <v>26.35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26.35</v>
      </c>
      <c r="BD59" s="203">
        <v>26.35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26.35</v>
      </c>
      <c r="BL59" s="8">
        <f t="shared" si="21"/>
        <v>26.35</v>
      </c>
      <c r="BM59" s="8">
        <f t="shared" si="22"/>
        <v>26.35</v>
      </c>
      <c r="BN59" s="8">
        <f t="shared" si="23"/>
        <v>26.35</v>
      </c>
      <c r="BO59" s="8">
        <f t="shared" si="24"/>
        <v>26.35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920</v>
      </c>
      <c r="G60" s="16">
        <f>'[3]17'!G62</f>
        <v>0</v>
      </c>
      <c r="H60" s="17">
        <f t="shared" si="27"/>
        <v>1240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26.35</v>
      </c>
      <c r="AE60" s="8">
        <f t="shared" si="11"/>
        <v>26.35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26.35</v>
      </c>
      <c r="AL60" s="8">
        <f t="shared" si="31"/>
        <v>217.3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217.3</v>
      </c>
      <c r="AT60" s="8">
        <v>26.35</v>
      </c>
      <c r="AU60" s="8">
        <v>26.35</v>
      </c>
      <c r="AW60" s="203">
        <v>26.35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26.35</v>
      </c>
      <c r="BD60" s="203">
        <v>26.35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26.35</v>
      </c>
      <c r="BL60" s="8">
        <f t="shared" si="21"/>
        <v>26.35</v>
      </c>
      <c r="BM60" s="8">
        <f t="shared" si="22"/>
        <v>26.35</v>
      </c>
      <c r="BN60" s="8">
        <f t="shared" si="23"/>
        <v>26.35</v>
      </c>
      <c r="BO60" s="8">
        <f t="shared" si="24"/>
        <v>26.35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920</v>
      </c>
      <c r="G61" s="16">
        <f>'[3]17'!G63</f>
        <v>0</v>
      </c>
      <c r="H61" s="17">
        <f t="shared" si="27"/>
        <v>1240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26.35</v>
      </c>
      <c r="AE61" s="8">
        <f t="shared" si="11"/>
        <v>26.35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26.35</v>
      </c>
      <c r="AL61" s="8">
        <f t="shared" si="31"/>
        <v>217.3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217.3</v>
      </c>
      <c r="AT61" s="8">
        <v>26.35</v>
      </c>
      <c r="AU61" s="8">
        <v>26.35</v>
      </c>
      <c r="AW61" s="203">
        <v>26.35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26.35</v>
      </c>
      <c r="BD61" s="203">
        <v>26.35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26.35</v>
      </c>
      <c r="BL61" s="8">
        <f t="shared" si="21"/>
        <v>26.35</v>
      </c>
      <c r="BM61" s="8">
        <f t="shared" si="22"/>
        <v>26.35</v>
      </c>
      <c r="BN61" s="8">
        <f t="shared" si="23"/>
        <v>26.35</v>
      </c>
      <c r="BO61" s="8">
        <f t="shared" si="24"/>
        <v>26.35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920</v>
      </c>
      <c r="G62" s="16">
        <f>'[3]17'!G64</f>
        <v>0</v>
      </c>
      <c r="H62" s="17">
        <f t="shared" si="27"/>
        <v>1240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26.35</v>
      </c>
      <c r="AE62" s="8">
        <f t="shared" si="11"/>
        <v>26.35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26.35</v>
      </c>
      <c r="AL62" s="8">
        <f t="shared" ref="AL62:AN98" si="35">Q62-X62-AE62</f>
        <v>217.3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217.3</v>
      </c>
      <c r="AT62" s="8">
        <v>26.35</v>
      </c>
      <c r="AU62" s="8">
        <v>26.35</v>
      </c>
      <c r="AW62" s="203">
        <v>26.35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26.35</v>
      </c>
      <c r="BD62" s="203">
        <v>26.35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26.35</v>
      </c>
      <c r="BL62" s="8">
        <f t="shared" si="21"/>
        <v>26.35</v>
      </c>
      <c r="BM62" s="8">
        <f t="shared" si="22"/>
        <v>26.35</v>
      </c>
      <c r="BN62" s="8">
        <f t="shared" si="23"/>
        <v>26.35</v>
      </c>
      <c r="BO62" s="8">
        <f t="shared" si="24"/>
        <v>26.35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920</v>
      </c>
      <c r="G63" s="16">
        <f>'[3]17'!G65</f>
        <v>0</v>
      </c>
      <c r="H63" s="17">
        <f t="shared" si="27"/>
        <v>1240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26.35</v>
      </c>
      <c r="AE63" s="8">
        <f t="shared" si="11"/>
        <v>26.35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26.35</v>
      </c>
      <c r="AL63" s="8">
        <f t="shared" si="35"/>
        <v>217.3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217.3</v>
      </c>
      <c r="AT63" s="8">
        <v>26.35</v>
      </c>
      <c r="AU63" s="8">
        <v>26.35</v>
      </c>
      <c r="AW63" s="203">
        <v>26.35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26.35</v>
      </c>
      <c r="BD63" s="203">
        <v>26.35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26.35</v>
      </c>
      <c r="BL63" s="8">
        <f t="shared" si="21"/>
        <v>26.35</v>
      </c>
      <c r="BM63" s="8">
        <f t="shared" si="22"/>
        <v>26.35</v>
      </c>
      <c r="BN63" s="8">
        <f t="shared" si="23"/>
        <v>26.35</v>
      </c>
      <c r="BO63" s="8">
        <f t="shared" si="24"/>
        <v>26.35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920</v>
      </c>
      <c r="G64" s="16">
        <f>'[3]17'!G66</f>
        <v>0</v>
      </c>
      <c r="H64" s="17">
        <f t="shared" si="27"/>
        <v>1240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26.35</v>
      </c>
      <c r="AE64" s="8">
        <f t="shared" si="11"/>
        <v>26.35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26.35</v>
      </c>
      <c r="AL64" s="8">
        <f t="shared" si="35"/>
        <v>217.3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217.3</v>
      </c>
      <c r="AT64" s="8">
        <v>26.35</v>
      </c>
      <c r="AU64" s="8">
        <v>26.35</v>
      </c>
      <c r="AW64" s="203">
        <v>26.35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26.35</v>
      </c>
      <c r="BD64" s="203">
        <v>26.35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26.35</v>
      </c>
      <c r="BL64" s="8">
        <f t="shared" si="21"/>
        <v>26.35</v>
      </c>
      <c r="BM64" s="8">
        <f t="shared" si="22"/>
        <v>26.35</v>
      </c>
      <c r="BN64" s="8">
        <f t="shared" si="23"/>
        <v>26.35</v>
      </c>
      <c r="BO64" s="8">
        <f t="shared" si="24"/>
        <v>26.35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920</v>
      </c>
      <c r="G65" s="16">
        <f>'[3]17'!G67</f>
        <v>0</v>
      </c>
      <c r="H65" s="17">
        <f t="shared" si="27"/>
        <v>1240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26.35</v>
      </c>
      <c r="AE65" s="8">
        <f t="shared" si="11"/>
        <v>26.35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26.35</v>
      </c>
      <c r="AL65" s="8">
        <f t="shared" si="35"/>
        <v>217.3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217.3</v>
      </c>
      <c r="AT65" s="8">
        <v>26.35</v>
      </c>
      <c r="AU65" s="8">
        <v>26.35</v>
      </c>
      <c r="AW65" s="203">
        <v>26.35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26.35</v>
      </c>
      <c r="BD65" s="203">
        <v>26.35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26.35</v>
      </c>
      <c r="BL65" s="8">
        <f t="shared" si="21"/>
        <v>26.35</v>
      </c>
      <c r="BM65" s="8">
        <f t="shared" si="22"/>
        <v>26.35</v>
      </c>
      <c r="BN65" s="8">
        <f t="shared" si="23"/>
        <v>26.35</v>
      </c>
      <c r="BO65" s="8">
        <f t="shared" si="24"/>
        <v>26.35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920</v>
      </c>
      <c r="G66" s="16">
        <f>'[3]17'!G68</f>
        <v>0</v>
      </c>
      <c r="H66" s="17">
        <f t="shared" si="27"/>
        <v>1240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26.35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26.35</v>
      </c>
      <c r="AE66" s="8">
        <f t="shared" si="11"/>
        <v>26.35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26.35</v>
      </c>
      <c r="AL66" s="8">
        <f t="shared" si="35"/>
        <v>217.3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217.3</v>
      </c>
      <c r="AT66" s="8">
        <v>26.35</v>
      </c>
      <c r="AU66" s="8">
        <v>26.35</v>
      </c>
      <c r="AW66" s="203">
        <v>26.35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26.35</v>
      </c>
      <c r="BD66" s="203">
        <v>26.35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26.35</v>
      </c>
      <c r="BL66" s="8">
        <f t="shared" si="21"/>
        <v>26.35</v>
      </c>
      <c r="BM66" s="8">
        <f t="shared" si="22"/>
        <v>26.35</v>
      </c>
      <c r="BN66" s="8">
        <f t="shared" si="23"/>
        <v>26.35</v>
      </c>
      <c r="BO66" s="8">
        <f t="shared" si="24"/>
        <v>26.35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920</v>
      </c>
      <c r="G67" s="16">
        <f>'[3]17'!G69</f>
        <v>0</v>
      </c>
      <c r="H67" s="17">
        <f t="shared" si="27"/>
        <v>1240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26.35</v>
      </c>
      <c r="AE67" s="8">
        <f t="shared" si="11"/>
        <v>26.35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26.35</v>
      </c>
      <c r="AL67" s="8">
        <f t="shared" si="35"/>
        <v>217.3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217.3</v>
      </c>
      <c r="AT67" s="8">
        <v>26.35</v>
      </c>
      <c r="AU67" s="8">
        <v>26.35</v>
      </c>
      <c r="AW67" s="203">
        <v>26.35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26.35</v>
      </c>
      <c r="BD67" s="203">
        <v>26.35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26.35</v>
      </c>
      <c r="BL67" s="8">
        <f t="shared" si="21"/>
        <v>26.35</v>
      </c>
      <c r="BM67" s="8">
        <f t="shared" si="22"/>
        <v>26.35</v>
      </c>
      <c r="BN67" s="8">
        <f t="shared" si="23"/>
        <v>26.35</v>
      </c>
      <c r="BO67" s="8">
        <f t="shared" si="24"/>
        <v>26.35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920</v>
      </c>
      <c r="G68" s="16">
        <f>'[3]17'!G70</f>
        <v>0</v>
      </c>
      <c r="H68" s="17">
        <f t="shared" si="27"/>
        <v>1240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26.35</v>
      </c>
      <c r="AE68" s="8">
        <f t="shared" ref="AE68:AE98" si="43">BD68</f>
        <v>26.35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26.35</v>
      </c>
      <c r="AL68" s="8">
        <f t="shared" si="35"/>
        <v>217.3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217.3</v>
      </c>
      <c r="AT68" s="8">
        <v>26.35</v>
      </c>
      <c r="AU68" s="8">
        <v>26.35</v>
      </c>
      <c r="AW68" s="203">
        <v>26.35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26.35</v>
      </c>
      <c r="BD68" s="203">
        <v>26.35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26.35</v>
      </c>
      <c r="BL68" s="8">
        <f t="shared" ref="BL68:BL98" si="53">AT68</f>
        <v>26.35</v>
      </c>
      <c r="BM68" s="8">
        <f t="shared" ref="BM68:BM98" si="54">AU68</f>
        <v>26.35</v>
      </c>
      <c r="BN68" s="8">
        <f t="shared" ref="BN68:BN98" si="55">BC68</f>
        <v>26.35</v>
      </c>
      <c r="BO68" s="8">
        <f t="shared" ref="BO68:BO98" si="56">BJ68</f>
        <v>26.35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920</v>
      </c>
      <c r="G69" s="16">
        <f>'[3]17'!G71</f>
        <v>0</v>
      </c>
      <c r="H69" s="17">
        <f t="shared" ref="H69:H98" si="59">SUM(B69:G69)</f>
        <v>1240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26.35</v>
      </c>
      <c r="AE69" s="8">
        <f t="shared" si="43"/>
        <v>26.35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26.35</v>
      </c>
      <c r="AL69" s="8">
        <f t="shared" si="35"/>
        <v>217.3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217.3</v>
      </c>
      <c r="AT69" s="8">
        <v>26.35</v>
      </c>
      <c r="AU69" s="8">
        <v>26.35</v>
      </c>
      <c r="AW69" s="203">
        <v>26.35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26.35</v>
      </c>
      <c r="BD69" s="203">
        <v>26.35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26.35</v>
      </c>
      <c r="BL69" s="8">
        <f t="shared" si="53"/>
        <v>26.35</v>
      </c>
      <c r="BM69" s="8">
        <f t="shared" si="54"/>
        <v>26.35</v>
      </c>
      <c r="BN69" s="8">
        <f t="shared" si="55"/>
        <v>26.35</v>
      </c>
      <c r="BO69" s="8">
        <f t="shared" si="56"/>
        <v>26.35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920</v>
      </c>
      <c r="G70" s="16">
        <f>'[3]17'!G72</f>
        <v>0</v>
      </c>
      <c r="H70" s="17">
        <f t="shared" si="59"/>
        <v>1240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26.35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26.35</v>
      </c>
      <c r="AE70" s="8">
        <f t="shared" si="43"/>
        <v>26.35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26.35</v>
      </c>
      <c r="AL70" s="8">
        <f t="shared" si="35"/>
        <v>217.3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217.3</v>
      </c>
      <c r="AT70" s="8">
        <v>26.35</v>
      </c>
      <c r="AU70" s="8">
        <v>26.35</v>
      </c>
      <c r="AW70" s="203">
        <v>26.35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26.35</v>
      </c>
      <c r="BD70" s="203">
        <v>26.35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26.35</v>
      </c>
      <c r="BL70" s="8">
        <f t="shared" si="53"/>
        <v>26.35</v>
      </c>
      <c r="BM70" s="8">
        <f t="shared" si="54"/>
        <v>26.35</v>
      </c>
      <c r="BN70" s="8">
        <f t="shared" si="55"/>
        <v>26.35</v>
      </c>
      <c r="BO70" s="8">
        <f t="shared" si="56"/>
        <v>26.35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920</v>
      </c>
      <c r="G71" s="16">
        <f>'[3]17'!G73</f>
        <v>0</v>
      </c>
      <c r="H71" s="17">
        <f t="shared" si="59"/>
        <v>1240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26.35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26.35</v>
      </c>
      <c r="AE71" s="8">
        <f t="shared" si="43"/>
        <v>26.35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26.35</v>
      </c>
      <c r="AL71" s="8">
        <f t="shared" si="35"/>
        <v>217.3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217.3</v>
      </c>
      <c r="AT71" s="8">
        <v>26.35</v>
      </c>
      <c r="AU71" s="8">
        <v>26.35</v>
      </c>
      <c r="AW71" s="203">
        <v>26.35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26.35</v>
      </c>
      <c r="BD71" s="203">
        <v>26.35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26.35</v>
      </c>
      <c r="BL71" s="8">
        <f t="shared" si="53"/>
        <v>26.35</v>
      </c>
      <c r="BM71" s="8">
        <f t="shared" si="54"/>
        <v>26.35</v>
      </c>
      <c r="BN71" s="8">
        <f t="shared" si="55"/>
        <v>26.35</v>
      </c>
      <c r="BO71" s="8">
        <f t="shared" si="56"/>
        <v>26.35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920</v>
      </c>
      <c r="G72" s="16">
        <f>'[3]17'!G74</f>
        <v>0</v>
      </c>
      <c r="H72" s="17">
        <f t="shared" si="59"/>
        <v>1240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26.35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26.35</v>
      </c>
      <c r="AE72" s="8">
        <f t="shared" si="43"/>
        <v>26.35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26.35</v>
      </c>
      <c r="AL72" s="8">
        <f t="shared" si="35"/>
        <v>217.3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217.3</v>
      </c>
      <c r="AT72" s="8">
        <v>26.35</v>
      </c>
      <c r="AU72" s="8">
        <v>26.35</v>
      </c>
      <c r="AW72" s="203">
        <v>26.35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26.35</v>
      </c>
      <c r="BD72" s="203">
        <v>26.35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26.35</v>
      </c>
      <c r="BL72" s="8">
        <f t="shared" si="53"/>
        <v>26.35</v>
      </c>
      <c r="BM72" s="8">
        <f t="shared" si="54"/>
        <v>26.35</v>
      </c>
      <c r="BN72" s="8">
        <f t="shared" si="55"/>
        <v>26.35</v>
      </c>
      <c r="BO72" s="8">
        <f t="shared" si="56"/>
        <v>26.35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920</v>
      </c>
      <c r="G73" s="16">
        <f>'[3]17'!G75</f>
        <v>0</v>
      </c>
      <c r="H73" s="17">
        <f t="shared" si="59"/>
        <v>1240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26.35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26.35</v>
      </c>
      <c r="AE73" s="8">
        <f t="shared" si="43"/>
        <v>26.35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26.35</v>
      </c>
      <c r="AL73" s="8">
        <f t="shared" si="35"/>
        <v>217.3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217.3</v>
      </c>
      <c r="AT73" s="8">
        <v>26.35</v>
      </c>
      <c r="AU73" s="8">
        <v>26.35</v>
      </c>
      <c r="AW73" s="203">
        <v>26.35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26.35</v>
      </c>
      <c r="BD73" s="203">
        <v>26.35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26.35</v>
      </c>
      <c r="BL73" s="8">
        <f t="shared" si="53"/>
        <v>26.35</v>
      </c>
      <c r="BM73" s="8">
        <f t="shared" si="54"/>
        <v>26.35</v>
      </c>
      <c r="BN73" s="8">
        <f t="shared" si="55"/>
        <v>26.35</v>
      </c>
      <c r="BO73" s="8">
        <f t="shared" si="56"/>
        <v>26.35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920</v>
      </c>
      <c r="G74" s="16">
        <f>'[3]17'!G76</f>
        <v>0</v>
      </c>
      <c r="H74" s="17">
        <f t="shared" si="59"/>
        <v>1240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26.35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26.35</v>
      </c>
      <c r="AE74" s="8">
        <f t="shared" si="43"/>
        <v>26.35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26.35</v>
      </c>
      <c r="AL74" s="8">
        <f t="shared" si="35"/>
        <v>217.3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217.3</v>
      </c>
      <c r="AT74" s="8">
        <v>26.35</v>
      </c>
      <c r="AU74" s="8">
        <v>26.35</v>
      </c>
      <c r="AW74" s="203">
        <v>26.35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26.35</v>
      </c>
      <c r="BD74" s="203">
        <v>26.35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26.35</v>
      </c>
      <c r="BL74" s="8">
        <f t="shared" si="53"/>
        <v>26.35</v>
      </c>
      <c r="BM74" s="8">
        <f t="shared" si="54"/>
        <v>26.35</v>
      </c>
      <c r="BN74" s="8">
        <f t="shared" si="55"/>
        <v>26.35</v>
      </c>
      <c r="BO74" s="8">
        <f t="shared" si="56"/>
        <v>26.35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940</v>
      </c>
      <c r="G75" s="16">
        <f>'[3]17'!G77</f>
        <v>0</v>
      </c>
      <c r="H75" s="17">
        <f t="shared" si="59"/>
        <v>1260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26.35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26.35</v>
      </c>
      <c r="AE75" s="8">
        <f t="shared" si="43"/>
        <v>26.35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26.35</v>
      </c>
      <c r="AL75" s="8">
        <f t="shared" si="35"/>
        <v>217.3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217.3</v>
      </c>
      <c r="AT75" s="8">
        <v>26.35</v>
      </c>
      <c r="AU75" s="8">
        <v>26.35</v>
      </c>
      <c r="AW75" s="203">
        <v>26.35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26.35</v>
      </c>
      <c r="BD75" s="203">
        <v>26.35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26.35</v>
      </c>
      <c r="BL75" s="8">
        <f t="shared" si="53"/>
        <v>26.35</v>
      </c>
      <c r="BM75" s="8">
        <f t="shared" si="54"/>
        <v>26.35</v>
      </c>
      <c r="BN75" s="8">
        <f t="shared" si="55"/>
        <v>26.35</v>
      </c>
      <c r="BO75" s="8">
        <f t="shared" si="56"/>
        <v>26.35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940</v>
      </c>
      <c r="G76" s="16">
        <f>'[3]17'!G78</f>
        <v>0</v>
      </c>
      <c r="H76" s="17">
        <f t="shared" si="59"/>
        <v>1260</v>
      </c>
      <c r="I76" s="15">
        <f>'[3]17'!J78</f>
        <v>270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26.35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26.35</v>
      </c>
      <c r="AE76" s="8">
        <f t="shared" si="43"/>
        <v>26.35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26.35</v>
      </c>
      <c r="AL76" s="8">
        <f t="shared" si="35"/>
        <v>217.3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217.3</v>
      </c>
      <c r="AT76" s="8">
        <v>26.35</v>
      </c>
      <c r="AU76" s="8">
        <v>26.35</v>
      </c>
      <c r="AW76" s="203">
        <v>26.35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26.35</v>
      </c>
      <c r="BD76" s="203">
        <v>26.35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26.35</v>
      </c>
      <c r="BL76" s="8">
        <f t="shared" si="53"/>
        <v>26.35</v>
      </c>
      <c r="BM76" s="8">
        <f t="shared" si="54"/>
        <v>26.35</v>
      </c>
      <c r="BN76" s="8">
        <f t="shared" si="55"/>
        <v>26.35</v>
      </c>
      <c r="BO76" s="8">
        <f t="shared" si="56"/>
        <v>26.35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940</v>
      </c>
      <c r="G77" s="16">
        <f>'[3]17'!G79</f>
        <v>0</v>
      </c>
      <c r="H77" s="17">
        <f t="shared" si="59"/>
        <v>1260</v>
      </c>
      <c r="I77" s="15">
        <f>'[3]17'!J79</f>
        <v>270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26.35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26.35</v>
      </c>
      <c r="AE77" s="8">
        <f t="shared" si="43"/>
        <v>26.35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26.35</v>
      </c>
      <c r="AL77" s="8">
        <f t="shared" si="35"/>
        <v>217.3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217.3</v>
      </c>
      <c r="AT77" s="8">
        <v>26.35</v>
      </c>
      <c r="AU77" s="8">
        <v>26.35</v>
      </c>
      <c r="AW77" s="203">
        <v>26.35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26.35</v>
      </c>
      <c r="BD77" s="203">
        <v>26.35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26.35</v>
      </c>
      <c r="BL77" s="8">
        <f t="shared" si="53"/>
        <v>26.35</v>
      </c>
      <c r="BM77" s="8">
        <f t="shared" si="54"/>
        <v>26.35</v>
      </c>
      <c r="BN77" s="8">
        <f t="shared" si="55"/>
        <v>26.35</v>
      </c>
      <c r="BO77" s="8">
        <f t="shared" si="56"/>
        <v>26.35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940</v>
      </c>
      <c r="G78" s="16">
        <f>'[3]17'!G80</f>
        <v>0</v>
      </c>
      <c r="H78" s="17">
        <f t="shared" si="59"/>
        <v>1260</v>
      </c>
      <c r="I78" s="15">
        <f>'[3]17'!J80</f>
        <v>270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26.35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26.35</v>
      </c>
      <c r="AE78" s="8">
        <f t="shared" si="43"/>
        <v>26.35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26.35</v>
      </c>
      <c r="AL78" s="8">
        <f t="shared" si="35"/>
        <v>217.3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217.3</v>
      </c>
      <c r="AT78" s="8">
        <v>26.35</v>
      </c>
      <c r="AU78" s="8">
        <v>26.35</v>
      </c>
      <c r="AW78" s="203">
        <v>26.35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26.35</v>
      </c>
      <c r="BD78" s="203">
        <v>26.35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26.35</v>
      </c>
      <c r="BL78" s="8">
        <f t="shared" si="53"/>
        <v>26.35</v>
      </c>
      <c r="BM78" s="8">
        <f t="shared" si="54"/>
        <v>26.35</v>
      </c>
      <c r="BN78" s="8">
        <f t="shared" si="55"/>
        <v>26.35</v>
      </c>
      <c r="BO78" s="8">
        <f t="shared" si="56"/>
        <v>26.35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940</v>
      </c>
      <c r="G79" s="16">
        <f>'[3]17'!G81</f>
        <v>0</v>
      </c>
      <c r="H79" s="17">
        <f t="shared" si="59"/>
        <v>1260</v>
      </c>
      <c r="I79" s="15">
        <f>'[3]17'!J81</f>
        <v>270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25.14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25.14</v>
      </c>
      <c r="AE79" s="8">
        <f t="shared" si="43"/>
        <v>25.14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25.14</v>
      </c>
      <c r="AL79" s="8">
        <f t="shared" si="35"/>
        <v>219.72000000000003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219.72000000000003</v>
      </c>
      <c r="AT79" s="8">
        <v>25.14</v>
      </c>
      <c r="AU79" s="8">
        <v>25.14</v>
      </c>
      <c r="AW79" s="203">
        <v>25.14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25.14</v>
      </c>
      <c r="BD79" s="203">
        <v>25.14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25.14</v>
      </c>
      <c r="BL79" s="8">
        <f t="shared" si="53"/>
        <v>25.14</v>
      </c>
      <c r="BM79" s="8">
        <f t="shared" si="54"/>
        <v>25.14</v>
      </c>
      <c r="BN79" s="8">
        <f t="shared" si="55"/>
        <v>25.14</v>
      </c>
      <c r="BO79" s="8">
        <f t="shared" si="56"/>
        <v>25.14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940</v>
      </c>
      <c r="G80" s="16">
        <f>'[3]17'!G82</f>
        <v>0</v>
      </c>
      <c r="H80" s="17">
        <f t="shared" si="59"/>
        <v>1260</v>
      </c>
      <c r="I80" s="15">
        <f>'[3]17'!J82</f>
        <v>270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25.14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25.14</v>
      </c>
      <c r="AE80" s="8">
        <f t="shared" si="43"/>
        <v>25.14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25.14</v>
      </c>
      <c r="AL80" s="8">
        <f t="shared" si="35"/>
        <v>219.72000000000003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219.72000000000003</v>
      </c>
      <c r="AT80" s="8">
        <v>25.14</v>
      </c>
      <c r="AU80" s="8">
        <v>25.14</v>
      </c>
      <c r="AW80" s="203">
        <v>25.14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25.14</v>
      </c>
      <c r="BD80" s="203">
        <v>25.14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25.14</v>
      </c>
      <c r="BL80" s="8">
        <f t="shared" si="53"/>
        <v>25.14</v>
      </c>
      <c r="BM80" s="8">
        <f t="shared" si="54"/>
        <v>25.14</v>
      </c>
      <c r="BN80" s="8">
        <f t="shared" si="55"/>
        <v>25.14</v>
      </c>
      <c r="BO80" s="8">
        <f t="shared" si="56"/>
        <v>25.14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940</v>
      </c>
      <c r="G81" s="16">
        <f>'[3]17'!G83</f>
        <v>0</v>
      </c>
      <c r="H81" s="17">
        <f t="shared" si="59"/>
        <v>1260</v>
      </c>
      <c r="I81" s="15">
        <f>'[3]17'!J83</f>
        <v>270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25.14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25.14</v>
      </c>
      <c r="AE81" s="8">
        <f t="shared" si="43"/>
        <v>25.14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25.14</v>
      </c>
      <c r="AL81" s="8">
        <f t="shared" si="35"/>
        <v>219.72000000000003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219.72000000000003</v>
      </c>
      <c r="AT81" s="8">
        <v>25.14</v>
      </c>
      <c r="AU81" s="8">
        <v>25.14</v>
      </c>
      <c r="AW81" s="203">
        <v>25.14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25.14</v>
      </c>
      <c r="BD81" s="203">
        <v>25.14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25.14</v>
      </c>
      <c r="BL81" s="8">
        <f t="shared" si="53"/>
        <v>25.14</v>
      </c>
      <c r="BM81" s="8">
        <f t="shared" si="54"/>
        <v>25.14</v>
      </c>
      <c r="BN81" s="8">
        <f t="shared" si="55"/>
        <v>25.14</v>
      </c>
      <c r="BO81" s="8">
        <f t="shared" si="56"/>
        <v>25.14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940</v>
      </c>
      <c r="G82" s="16">
        <f>'[3]17'!G84</f>
        <v>0</v>
      </c>
      <c r="H82" s="17">
        <f t="shared" si="59"/>
        <v>1260</v>
      </c>
      <c r="I82" s="15">
        <f>'[3]17'!J84</f>
        <v>270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25.14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25.14</v>
      </c>
      <c r="AE82" s="8">
        <f t="shared" si="43"/>
        <v>25.14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25.14</v>
      </c>
      <c r="AL82" s="8">
        <f t="shared" si="35"/>
        <v>219.72000000000003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219.72000000000003</v>
      </c>
      <c r="AT82" s="8">
        <v>25.14</v>
      </c>
      <c r="AU82" s="8">
        <v>25.14</v>
      </c>
      <c r="AW82" s="203">
        <v>25.14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25.14</v>
      </c>
      <c r="BD82" s="203">
        <v>25.14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25.14</v>
      </c>
      <c r="BL82" s="8">
        <f t="shared" si="53"/>
        <v>25.14</v>
      </c>
      <c r="BM82" s="8">
        <f t="shared" si="54"/>
        <v>25.14</v>
      </c>
      <c r="BN82" s="8">
        <f t="shared" si="55"/>
        <v>25.14</v>
      </c>
      <c r="BO82" s="8">
        <f t="shared" si="56"/>
        <v>25.14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940</v>
      </c>
      <c r="G83" s="16">
        <f>'[3]17'!G85</f>
        <v>0</v>
      </c>
      <c r="H83" s="17">
        <f t="shared" si="59"/>
        <v>1260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25.14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25.14</v>
      </c>
      <c r="AE83" s="8">
        <f t="shared" si="43"/>
        <v>25.14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25.14</v>
      </c>
      <c r="AL83" s="8">
        <f t="shared" si="35"/>
        <v>219.72000000000003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219.72000000000003</v>
      </c>
      <c r="AT83" s="8">
        <v>25.14</v>
      </c>
      <c r="AU83" s="8">
        <v>25.14</v>
      </c>
      <c r="AW83" s="203">
        <v>25.14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25.14</v>
      </c>
      <c r="BD83" s="203">
        <v>25.14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25.14</v>
      </c>
      <c r="BL83" s="8">
        <f t="shared" si="53"/>
        <v>25.14</v>
      </c>
      <c r="BM83" s="8">
        <f t="shared" si="54"/>
        <v>25.14</v>
      </c>
      <c r="BN83" s="8">
        <f t="shared" si="55"/>
        <v>25.14</v>
      </c>
      <c r="BO83" s="8">
        <f t="shared" si="56"/>
        <v>25.14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940</v>
      </c>
      <c r="G84" s="16">
        <f>'[3]17'!G86</f>
        <v>0</v>
      </c>
      <c r="H84" s="17">
        <f t="shared" si="59"/>
        <v>1260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25.14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25.14</v>
      </c>
      <c r="AE84" s="8">
        <f t="shared" si="43"/>
        <v>25.14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25.14</v>
      </c>
      <c r="AL84" s="8">
        <f t="shared" si="35"/>
        <v>219.72000000000003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219.72000000000003</v>
      </c>
      <c r="AT84" s="8">
        <v>25.14</v>
      </c>
      <c r="AU84" s="8">
        <v>25.14</v>
      </c>
      <c r="AW84" s="203">
        <v>25.14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25.14</v>
      </c>
      <c r="BD84" s="203">
        <v>25.14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25.14</v>
      </c>
      <c r="BL84" s="8">
        <f t="shared" si="53"/>
        <v>25.14</v>
      </c>
      <c r="BM84" s="8">
        <f t="shared" si="54"/>
        <v>25.14</v>
      </c>
      <c r="BN84" s="8">
        <f t="shared" si="55"/>
        <v>25.14</v>
      </c>
      <c r="BO84" s="8">
        <f t="shared" si="56"/>
        <v>25.14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940</v>
      </c>
      <c r="G85" s="16">
        <f>'[3]17'!G87</f>
        <v>0</v>
      </c>
      <c r="H85" s="17">
        <f t="shared" si="59"/>
        <v>1260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25.14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25.14</v>
      </c>
      <c r="AE85" s="8">
        <f t="shared" si="43"/>
        <v>25.14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25.14</v>
      </c>
      <c r="AL85" s="8">
        <f t="shared" si="35"/>
        <v>219.72000000000003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219.72000000000003</v>
      </c>
      <c r="AT85" s="8">
        <v>25.14</v>
      </c>
      <c r="AU85" s="8">
        <v>25.14</v>
      </c>
      <c r="AW85" s="203">
        <v>25.14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25.14</v>
      </c>
      <c r="BD85" s="203">
        <v>25.14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25.14</v>
      </c>
      <c r="BL85" s="8">
        <f t="shared" si="53"/>
        <v>25.14</v>
      </c>
      <c r="BM85" s="8">
        <f t="shared" si="54"/>
        <v>25.14</v>
      </c>
      <c r="BN85" s="8">
        <f t="shared" si="55"/>
        <v>25.14</v>
      </c>
      <c r="BO85" s="8">
        <f t="shared" si="56"/>
        <v>25.14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940</v>
      </c>
      <c r="G86" s="16">
        <f>'[3]17'!G88</f>
        <v>0</v>
      </c>
      <c r="H86" s="17">
        <f t="shared" si="59"/>
        <v>1260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25.14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25.14</v>
      </c>
      <c r="AE86" s="8">
        <f t="shared" si="43"/>
        <v>25.14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25.14</v>
      </c>
      <c r="AL86" s="8">
        <f t="shared" si="35"/>
        <v>219.72000000000003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219.72000000000003</v>
      </c>
      <c r="AT86" s="8">
        <v>25.14</v>
      </c>
      <c r="AU86" s="8">
        <v>25.14</v>
      </c>
      <c r="AW86" s="203">
        <v>25.14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25.14</v>
      </c>
      <c r="BD86" s="203">
        <v>25.14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25.14</v>
      </c>
      <c r="BL86" s="8">
        <f t="shared" si="53"/>
        <v>25.14</v>
      </c>
      <c r="BM86" s="8">
        <f t="shared" si="54"/>
        <v>25.14</v>
      </c>
      <c r="BN86" s="8">
        <f t="shared" si="55"/>
        <v>25.14</v>
      </c>
      <c r="BO86" s="8">
        <f t="shared" si="56"/>
        <v>25.14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940</v>
      </c>
      <c r="G87" s="16">
        <f>'[3]17'!G89</f>
        <v>0</v>
      </c>
      <c r="H87" s="17">
        <f t="shared" si="59"/>
        <v>1260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25.14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25.14</v>
      </c>
      <c r="AE87" s="8">
        <f t="shared" si="43"/>
        <v>25.14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25.14</v>
      </c>
      <c r="AL87" s="8">
        <f t="shared" si="35"/>
        <v>219.72000000000003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219.72000000000003</v>
      </c>
      <c r="AT87" s="8">
        <v>25.14</v>
      </c>
      <c r="AU87" s="8">
        <v>25.14</v>
      </c>
      <c r="AW87" s="203">
        <v>25.14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25.14</v>
      </c>
      <c r="BD87" s="203">
        <v>25.14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25.14</v>
      </c>
      <c r="BL87" s="8">
        <f t="shared" si="53"/>
        <v>25.14</v>
      </c>
      <c r="BM87" s="8">
        <f t="shared" si="54"/>
        <v>25.14</v>
      </c>
      <c r="BN87" s="8">
        <f t="shared" si="55"/>
        <v>25.14</v>
      </c>
      <c r="BO87" s="8">
        <f t="shared" si="56"/>
        <v>25.14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940</v>
      </c>
      <c r="G88" s="16">
        <f>'[3]17'!G90</f>
        <v>0</v>
      </c>
      <c r="H88" s="17">
        <f t="shared" si="59"/>
        <v>1260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25.14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25.14</v>
      </c>
      <c r="AE88" s="8">
        <f t="shared" si="43"/>
        <v>25.14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25.14</v>
      </c>
      <c r="AL88" s="8">
        <f t="shared" si="35"/>
        <v>219.72000000000003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219.72000000000003</v>
      </c>
      <c r="AT88" s="8">
        <v>25.14</v>
      </c>
      <c r="AU88" s="8">
        <v>25.14</v>
      </c>
      <c r="AW88" s="203">
        <v>25.14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25.14</v>
      </c>
      <c r="BD88" s="203">
        <v>25.14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25.14</v>
      </c>
      <c r="BL88" s="8">
        <f t="shared" si="53"/>
        <v>25.14</v>
      </c>
      <c r="BM88" s="8">
        <f t="shared" si="54"/>
        <v>25.14</v>
      </c>
      <c r="BN88" s="8">
        <f t="shared" si="55"/>
        <v>25.14</v>
      </c>
      <c r="BO88" s="8">
        <f t="shared" si="56"/>
        <v>25.14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940</v>
      </c>
      <c r="G89" s="16">
        <f>'[3]17'!G91</f>
        <v>0</v>
      </c>
      <c r="H89" s="17">
        <f t="shared" si="59"/>
        <v>1260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16.82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16.82</v>
      </c>
      <c r="AE89" s="8">
        <f t="shared" si="43"/>
        <v>16.82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16.82</v>
      </c>
      <c r="AL89" s="8">
        <f t="shared" si="35"/>
        <v>236.36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236.36</v>
      </c>
      <c r="AT89" s="8">
        <v>25.14</v>
      </c>
      <c r="AU89" s="8">
        <v>25.14</v>
      </c>
      <c r="AW89" s="203">
        <v>16.82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16.82</v>
      </c>
      <c r="BD89" s="203">
        <v>16.82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16.82</v>
      </c>
      <c r="BL89" s="8">
        <f t="shared" si="53"/>
        <v>25.14</v>
      </c>
      <c r="BM89" s="8">
        <f t="shared" si="54"/>
        <v>25.14</v>
      </c>
      <c r="BN89" s="8">
        <f t="shared" si="55"/>
        <v>16.82</v>
      </c>
      <c r="BO89" s="8">
        <f t="shared" si="56"/>
        <v>16.82</v>
      </c>
      <c r="BP89" s="182">
        <f t="shared" si="57"/>
        <v>8.32</v>
      </c>
      <c r="BQ89" s="182">
        <f t="shared" si="58"/>
        <v>8.32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940</v>
      </c>
      <c r="G90" s="16">
        <f>'[3]17'!G92</f>
        <v>0</v>
      </c>
      <c r="H90" s="17">
        <f t="shared" si="59"/>
        <v>1260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16.82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16.82</v>
      </c>
      <c r="AE90" s="8">
        <f t="shared" si="43"/>
        <v>16.82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16.82</v>
      </c>
      <c r="AL90" s="8">
        <f t="shared" si="35"/>
        <v>236.36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236.36</v>
      </c>
      <c r="AT90" s="8">
        <v>25.14</v>
      </c>
      <c r="AU90" s="8">
        <v>25.14</v>
      </c>
      <c r="AW90" s="203">
        <v>16.82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16.82</v>
      </c>
      <c r="BD90" s="203">
        <v>16.82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16.82</v>
      </c>
      <c r="BL90" s="8">
        <f t="shared" si="53"/>
        <v>25.14</v>
      </c>
      <c r="BM90" s="8">
        <f t="shared" si="54"/>
        <v>25.14</v>
      </c>
      <c r="BN90" s="8">
        <f t="shared" si="55"/>
        <v>16.82</v>
      </c>
      <c r="BO90" s="8">
        <f t="shared" si="56"/>
        <v>16.82</v>
      </c>
      <c r="BP90" s="182">
        <f t="shared" si="57"/>
        <v>8.32</v>
      </c>
      <c r="BQ90" s="182">
        <f t="shared" si="58"/>
        <v>8.32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940</v>
      </c>
      <c r="G91" s="16">
        <f>'[3]17'!G93</f>
        <v>0</v>
      </c>
      <c r="H91" s="17">
        <f t="shared" si="59"/>
        <v>1260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16.82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16.82</v>
      </c>
      <c r="AE91" s="8">
        <f t="shared" si="43"/>
        <v>16.82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16.82</v>
      </c>
      <c r="AL91" s="8">
        <f t="shared" si="35"/>
        <v>236.36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236.36</v>
      </c>
      <c r="AT91" s="8">
        <v>16.82</v>
      </c>
      <c r="AU91" s="8">
        <v>16.82</v>
      </c>
      <c r="AW91" s="203">
        <v>16.82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16.82</v>
      </c>
      <c r="BD91" s="203">
        <v>16.82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16.82</v>
      </c>
      <c r="BL91" s="8">
        <f t="shared" si="53"/>
        <v>16.82</v>
      </c>
      <c r="BM91" s="8">
        <f t="shared" si="54"/>
        <v>16.82</v>
      </c>
      <c r="BN91" s="8">
        <f t="shared" si="55"/>
        <v>16.82</v>
      </c>
      <c r="BO91" s="8">
        <f t="shared" si="56"/>
        <v>16.82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940</v>
      </c>
      <c r="G92" s="16">
        <f>'[3]17'!G94</f>
        <v>0</v>
      </c>
      <c r="H92" s="17">
        <f t="shared" si="59"/>
        <v>1260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16.82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16.82</v>
      </c>
      <c r="AE92" s="8">
        <f t="shared" si="43"/>
        <v>16.82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16.82</v>
      </c>
      <c r="AL92" s="8">
        <f t="shared" si="35"/>
        <v>236.36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236.36</v>
      </c>
      <c r="AT92" s="8">
        <v>16.82</v>
      </c>
      <c r="AU92" s="8">
        <v>16.82</v>
      </c>
      <c r="AW92" s="203">
        <v>16.82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16.82</v>
      </c>
      <c r="BD92" s="203">
        <v>16.82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16.82</v>
      </c>
      <c r="BL92" s="8">
        <f t="shared" si="53"/>
        <v>16.82</v>
      </c>
      <c r="BM92" s="8">
        <f t="shared" si="54"/>
        <v>16.82</v>
      </c>
      <c r="BN92" s="8">
        <f t="shared" si="55"/>
        <v>16.82</v>
      </c>
      <c r="BO92" s="8">
        <f t="shared" si="56"/>
        <v>16.82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940</v>
      </c>
      <c r="G93" s="16">
        <f>'[3]17'!G95</f>
        <v>0</v>
      </c>
      <c r="H93" s="17">
        <f t="shared" si="59"/>
        <v>1260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16.82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16.82</v>
      </c>
      <c r="AE93" s="8">
        <f t="shared" si="43"/>
        <v>16.82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16.82</v>
      </c>
      <c r="AL93" s="8">
        <f t="shared" si="35"/>
        <v>236.36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236.36</v>
      </c>
      <c r="AT93" s="8">
        <v>16.82</v>
      </c>
      <c r="AU93" s="8">
        <v>16.82</v>
      </c>
      <c r="AW93" s="203">
        <v>16.82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16.82</v>
      </c>
      <c r="BD93" s="203">
        <v>16.82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16.82</v>
      </c>
      <c r="BL93" s="8">
        <f t="shared" si="53"/>
        <v>16.82</v>
      </c>
      <c r="BM93" s="8">
        <f t="shared" si="54"/>
        <v>16.82</v>
      </c>
      <c r="BN93" s="8">
        <f t="shared" si="55"/>
        <v>16.82</v>
      </c>
      <c r="BO93" s="8">
        <f t="shared" si="56"/>
        <v>16.82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940</v>
      </c>
      <c r="G94" s="16">
        <f>'[3]17'!G96</f>
        <v>0</v>
      </c>
      <c r="H94" s="17">
        <f t="shared" si="59"/>
        <v>1260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16.82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16.82</v>
      </c>
      <c r="AE94" s="8">
        <f t="shared" si="43"/>
        <v>16.82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16.82</v>
      </c>
      <c r="AL94" s="8">
        <f t="shared" si="35"/>
        <v>236.36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236.36</v>
      </c>
      <c r="AT94" s="8">
        <v>16.82</v>
      </c>
      <c r="AU94" s="8">
        <v>16.82</v>
      </c>
      <c r="AW94" s="203">
        <v>16.82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16.82</v>
      </c>
      <c r="BD94" s="203">
        <v>16.82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16.82</v>
      </c>
      <c r="BL94" s="8">
        <f t="shared" si="53"/>
        <v>16.82</v>
      </c>
      <c r="BM94" s="8">
        <f t="shared" si="54"/>
        <v>16.82</v>
      </c>
      <c r="BN94" s="8">
        <f t="shared" si="55"/>
        <v>16.82</v>
      </c>
      <c r="BO94" s="8">
        <f t="shared" si="56"/>
        <v>16.82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940</v>
      </c>
      <c r="G95" s="16">
        <f>'[3]17'!G97</f>
        <v>0</v>
      </c>
      <c r="H95" s="17">
        <f t="shared" si="59"/>
        <v>1260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8.82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8.82</v>
      </c>
      <c r="AE95" s="8">
        <f t="shared" si="43"/>
        <v>8.82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8.82</v>
      </c>
      <c r="AL95" s="8">
        <f t="shared" si="35"/>
        <v>252.36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252.36</v>
      </c>
      <c r="AT95" s="8">
        <v>16.82</v>
      </c>
      <c r="AU95" s="8">
        <v>16.82</v>
      </c>
      <c r="AW95" s="203">
        <v>8.82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8.82</v>
      </c>
      <c r="BD95" s="203">
        <v>8.82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8.82</v>
      </c>
      <c r="BL95" s="8">
        <f t="shared" si="53"/>
        <v>16.82</v>
      </c>
      <c r="BM95" s="8">
        <f t="shared" si="54"/>
        <v>16.82</v>
      </c>
      <c r="BN95" s="8">
        <f t="shared" si="55"/>
        <v>8.82</v>
      </c>
      <c r="BO95" s="8">
        <f t="shared" si="56"/>
        <v>8.82</v>
      </c>
      <c r="BP95" s="182">
        <f t="shared" si="57"/>
        <v>8</v>
      </c>
      <c r="BQ95" s="182">
        <f t="shared" si="58"/>
        <v>8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940</v>
      </c>
      <c r="G96" s="16">
        <f>'[3]17'!G98</f>
        <v>0</v>
      </c>
      <c r="H96" s="17">
        <f t="shared" si="59"/>
        <v>1260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8.82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8.82</v>
      </c>
      <c r="AE96" s="8">
        <f t="shared" si="43"/>
        <v>8.82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8.82</v>
      </c>
      <c r="AL96" s="8">
        <f t="shared" si="35"/>
        <v>252.36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252.36</v>
      </c>
      <c r="AT96" s="8">
        <v>16.82</v>
      </c>
      <c r="AU96" s="8">
        <v>16.82</v>
      </c>
      <c r="AW96" s="203">
        <v>8.82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8.82</v>
      </c>
      <c r="BD96" s="203">
        <v>8.82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8.82</v>
      </c>
      <c r="BL96" s="8">
        <f t="shared" si="53"/>
        <v>16.82</v>
      </c>
      <c r="BM96" s="8">
        <f t="shared" si="54"/>
        <v>16.82</v>
      </c>
      <c r="BN96" s="8">
        <f t="shared" si="55"/>
        <v>8.82</v>
      </c>
      <c r="BO96" s="8">
        <f t="shared" si="56"/>
        <v>8.82</v>
      </c>
      <c r="BP96" s="182">
        <f t="shared" si="57"/>
        <v>8</v>
      </c>
      <c r="BQ96" s="182">
        <f t="shared" si="58"/>
        <v>8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940</v>
      </c>
      <c r="G97" s="16">
        <f>'[3]17'!G99</f>
        <v>0</v>
      </c>
      <c r="H97" s="17">
        <f t="shared" si="59"/>
        <v>1260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16.82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16.82</v>
      </c>
      <c r="AE97" s="8">
        <f t="shared" si="43"/>
        <v>16.82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16.82</v>
      </c>
      <c r="AL97" s="8">
        <f t="shared" si="35"/>
        <v>236.36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236.36</v>
      </c>
      <c r="AT97" s="8">
        <v>16.82</v>
      </c>
      <c r="AU97" s="8">
        <v>16.82</v>
      </c>
      <c r="AW97" s="203">
        <v>16.82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16.82</v>
      </c>
      <c r="BD97" s="203">
        <v>16.82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16.82</v>
      </c>
      <c r="BL97" s="8">
        <f t="shared" si="53"/>
        <v>16.82</v>
      </c>
      <c r="BM97" s="8">
        <f t="shared" si="54"/>
        <v>16.82</v>
      </c>
      <c r="BN97" s="8">
        <f t="shared" si="55"/>
        <v>16.82</v>
      </c>
      <c r="BO97" s="8">
        <f t="shared" si="56"/>
        <v>16.82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940</v>
      </c>
      <c r="G98" s="16">
        <f>'[3]17'!G100</f>
        <v>0</v>
      </c>
      <c r="H98" s="17">
        <f t="shared" si="59"/>
        <v>1260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10.32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10.32</v>
      </c>
      <c r="AE98" s="8">
        <f t="shared" si="43"/>
        <v>10.32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10.32</v>
      </c>
      <c r="AL98" s="8">
        <f t="shared" si="35"/>
        <v>249.36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249.36</v>
      </c>
      <c r="AT98" s="8">
        <v>10.32</v>
      </c>
      <c r="AU98" s="8">
        <v>10.32</v>
      </c>
      <c r="AW98" s="203">
        <v>10.32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10.32</v>
      </c>
      <c r="BD98" s="203">
        <v>10.32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10.32</v>
      </c>
      <c r="BL98" s="8">
        <f t="shared" si="53"/>
        <v>10.32</v>
      </c>
      <c r="BM98" s="8">
        <f t="shared" si="54"/>
        <v>10.32</v>
      </c>
      <c r="BN98" s="8">
        <f t="shared" si="55"/>
        <v>10.32</v>
      </c>
      <c r="BO98" s="8">
        <f t="shared" si="56"/>
        <v>10.32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6.4743325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6.4743325</v>
      </c>
      <c r="P99" s="15">
        <f t="shared" si="62"/>
        <v>2.4E-2</v>
      </c>
      <c r="Q99" s="15">
        <f t="shared" si="62"/>
        <v>6.4743325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6.4743325</v>
      </c>
      <c r="X99" s="15">
        <f t="shared" si="62"/>
        <v>0.59934499999999946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0.59934499999999946</v>
      </c>
      <c r="AE99" s="15">
        <f t="shared" si="62"/>
        <v>0.59549999999999959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0.59549999999999959</v>
      </c>
      <c r="AL99" s="15">
        <f t="shared" si="62"/>
        <v>5.2794874999999992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5.2794874999999992</v>
      </c>
      <c r="AS99" s="15">
        <f t="shared" si="62"/>
        <v>0</v>
      </c>
      <c r="AT99" s="15">
        <f t="shared" si="62"/>
        <v>0.60326999999999931</v>
      </c>
      <c r="AU99" s="15">
        <f t="shared" si="62"/>
        <v>0.58726999999999951</v>
      </c>
      <c r="AV99" s="15">
        <f t="shared" si="62"/>
        <v>0</v>
      </c>
      <c r="AW99" s="15">
        <f t="shared" si="62"/>
        <v>0.59934499999999946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0.59934499999999946</v>
      </c>
      <c r="BD99" s="15">
        <f t="shared" si="62"/>
        <v>0.59549999999999959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0.59549999999999959</v>
      </c>
      <c r="BK99" s="15"/>
      <c r="BL99" s="15">
        <f t="shared" si="63"/>
        <v>0.60326999999999931</v>
      </c>
      <c r="BM99" s="15">
        <f t="shared" si="63"/>
        <v>0.58726999999999951</v>
      </c>
      <c r="BN99" s="15">
        <f t="shared" si="63"/>
        <v>0.59934499999999946</v>
      </c>
      <c r="BO99" s="15">
        <f t="shared" si="63"/>
        <v>0.59549999999999959</v>
      </c>
      <c r="BP99" s="15">
        <f t="shared" si="63"/>
        <v>3.9249999999999971E-3</v>
      </c>
      <c r="BQ99" s="15">
        <f t="shared" si="63"/>
        <v>-8.2300000000000012E-3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44759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44759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32</v>
      </c>
      <c r="E3">
        <f>PPCL!P3</f>
        <v>0</v>
      </c>
      <c r="F3">
        <f>B3+C3</f>
        <v>190</v>
      </c>
      <c r="G3">
        <f>D3+E3</f>
        <v>32</v>
      </c>
      <c r="H3" s="154"/>
      <c r="I3">
        <f>BRPL_EOD!AI3+BRPL_EOD!AJ3</f>
        <v>10</v>
      </c>
      <c r="J3">
        <f>BYPL_EOD!AI3+BYPL_EOD!AJ3</f>
        <v>5</v>
      </c>
      <c r="K3">
        <f>MES_EOD!AI3+MES_EOD!AJ3</f>
        <v>1.85</v>
      </c>
      <c r="L3">
        <f>NDMC_EOD!AI3+NDMC_EOD!AJ3</f>
        <v>9.26</v>
      </c>
      <c r="M3">
        <f>TPDDL_EOD!AI3+TPDDL_EOD!AJ3</f>
        <v>5.89</v>
      </c>
      <c r="N3">
        <f t="shared" ref="N3:N66" si="0">SUM(I3:M3)</f>
        <v>32</v>
      </c>
      <c r="O3" s="154">
        <f t="shared" ref="O3:O66" si="1">G3-N3</f>
        <v>0</v>
      </c>
      <c r="P3">
        <v>10</v>
      </c>
      <c r="Q3">
        <v>5</v>
      </c>
      <c r="R3">
        <v>1.85</v>
      </c>
      <c r="S3">
        <v>9.26</v>
      </c>
      <c r="T3">
        <v>5.89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190</v>
      </c>
      <c r="G4">
        <f t="shared" ref="G4:G67" si="5">D4+E4</f>
        <v>32</v>
      </c>
      <c r="H4" s="154"/>
      <c r="I4">
        <f>BRPL_EOD!AI4+BRPL_EOD!AJ4</f>
        <v>10</v>
      </c>
      <c r="J4">
        <f>BYPL_EOD!AI4+BYPL_EOD!AJ4</f>
        <v>5</v>
      </c>
      <c r="K4">
        <f>MES_EOD!AI4+MES_EOD!AJ4</f>
        <v>1.85</v>
      </c>
      <c r="L4">
        <f>NDMC_EOD!AI4+NDMC_EOD!AJ4</f>
        <v>9.26</v>
      </c>
      <c r="M4">
        <f>TPDDL_EOD!AI4+TPDDL_EOD!AJ4</f>
        <v>5.89</v>
      </c>
      <c r="N4">
        <f t="shared" si="0"/>
        <v>32</v>
      </c>
      <c r="O4" s="154">
        <f t="shared" si="1"/>
        <v>0</v>
      </c>
      <c r="P4">
        <v>10</v>
      </c>
      <c r="Q4">
        <v>5</v>
      </c>
      <c r="R4">
        <v>1.85</v>
      </c>
      <c r="S4">
        <v>9.26</v>
      </c>
      <c r="T4">
        <v>5.89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190</v>
      </c>
      <c r="G5">
        <f t="shared" si="5"/>
        <v>32</v>
      </c>
      <c r="H5" s="154"/>
      <c r="I5">
        <f>BRPL_EOD!AI5+BRPL_EOD!AJ5</f>
        <v>10</v>
      </c>
      <c r="J5">
        <f>BYPL_EOD!AI5+BYPL_EOD!AJ5</f>
        <v>5</v>
      </c>
      <c r="K5">
        <f>MES_EOD!AI5+MES_EOD!AJ5</f>
        <v>1.85</v>
      </c>
      <c r="L5">
        <f>NDMC_EOD!AI5+NDMC_EOD!AJ5</f>
        <v>9.26</v>
      </c>
      <c r="M5">
        <f>TPDDL_EOD!AI5+TPDDL_EOD!AJ5</f>
        <v>5.89</v>
      </c>
      <c r="N5">
        <f t="shared" si="0"/>
        <v>32</v>
      </c>
      <c r="O5" s="154">
        <f t="shared" si="1"/>
        <v>0</v>
      </c>
      <c r="P5">
        <v>10</v>
      </c>
      <c r="Q5">
        <v>5</v>
      </c>
      <c r="R5">
        <v>1.85</v>
      </c>
      <c r="S5">
        <v>9.26</v>
      </c>
      <c r="T5">
        <v>5.89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190</v>
      </c>
      <c r="G6">
        <f t="shared" si="5"/>
        <v>32</v>
      </c>
      <c r="H6" s="154"/>
      <c r="I6">
        <f>BRPL_EOD!AI6+BRPL_EOD!AJ6</f>
        <v>10</v>
      </c>
      <c r="J6">
        <f>BYPL_EOD!AI6+BYPL_EOD!AJ6</f>
        <v>5</v>
      </c>
      <c r="K6">
        <f>MES_EOD!AI6+MES_EOD!AJ6</f>
        <v>1.85</v>
      </c>
      <c r="L6">
        <f>NDMC_EOD!AI6+NDMC_EOD!AJ6</f>
        <v>9.26</v>
      </c>
      <c r="M6">
        <f>TPDDL_EOD!AI6+TPDDL_EOD!AJ6</f>
        <v>5.89</v>
      </c>
      <c r="N6">
        <f t="shared" si="0"/>
        <v>32</v>
      </c>
      <c r="O6" s="154">
        <f t="shared" si="1"/>
        <v>0</v>
      </c>
      <c r="P6">
        <v>10</v>
      </c>
      <c r="Q6">
        <v>5</v>
      </c>
      <c r="R6">
        <v>1.85</v>
      </c>
      <c r="S6">
        <v>9.26</v>
      </c>
      <c r="T6">
        <v>5.89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190</v>
      </c>
      <c r="G7">
        <f t="shared" si="5"/>
        <v>35</v>
      </c>
      <c r="H7" s="154"/>
      <c r="I7">
        <f>BRPL_EOD!AI7+BRPL_EOD!AJ7</f>
        <v>10</v>
      </c>
      <c r="J7">
        <f>BYPL_EOD!AI7+BYPL_EOD!AJ7</f>
        <v>5.6</v>
      </c>
      <c r="K7">
        <f>MES_EOD!AI7+MES_EOD!AJ7</f>
        <v>2.11</v>
      </c>
      <c r="L7">
        <f>NDMC_EOD!AI7+NDMC_EOD!AJ7</f>
        <v>10.56</v>
      </c>
      <c r="M7">
        <f>TPDDL_EOD!AI7+TPDDL_EOD!AJ7</f>
        <v>6.72</v>
      </c>
      <c r="N7">
        <f t="shared" si="0"/>
        <v>34.99</v>
      </c>
      <c r="O7" s="154">
        <f t="shared" si="1"/>
        <v>9.9999999999980105E-3</v>
      </c>
      <c r="P7">
        <v>10.002857959416975</v>
      </c>
      <c r="Q7">
        <v>5.6016004572735056</v>
      </c>
      <c r="R7">
        <v>2.110603029436982</v>
      </c>
      <c r="S7">
        <v>10.563018005144327</v>
      </c>
      <c r="T7">
        <v>6.7219205487282077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190</v>
      </c>
      <c r="G8">
        <f t="shared" si="5"/>
        <v>35</v>
      </c>
      <c r="H8" s="154"/>
      <c r="I8">
        <f>BRPL_EOD!AI8+BRPL_EOD!AJ8</f>
        <v>10</v>
      </c>
      <c r="J8">
        <f>BYPL_EOD!AI8+BYPL_EOD!AJ8</f>
        <v>5.6</v>
      </c>
      <c r="K8">
        <f>MES_EOD!AI8+MES_EOD!AJ8</f>
        <v>2.11</v>
      </c>
      <c r="L8">
        <f>NDMC_EOD!AI8+NDMC_EOD!AJ8</f>
        <v>10.56</v>
      </c>
      <c r="M8">
        <f>TPDDL_EOD!AI8+TPDDL_EOD!AJ8</f>
        <v>6.72</v>
      </c>
      <c r="N8">
        <f t="shared" si="0"/>
        <v>34.99</v>
      </c>
      <c r="O8" s="154">
        <f t="shared" si="1"/>
        <v>9.9999999999980105E-3</v>
      </c>
      <c r="P8">
        <v>10.002857959416975</v>
      </c>
      <c r="Q8">
        <v>5.6016004572735056</v>
      </c>
      <c r="R8">
        <v>2.110603029436982</v>
      </c>
      <c r="S8">
        <v>10.563018005144327</v>
      </c>
      <c r="T8">
        <v>6.7219205487282077</v>
      </c>
      <c r="U8" s="156">
        <f t="shared" si="2"/>
        <v>35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190</v>
      </c>
      <c r="G9">
        <f t="shared" si="5"/>
        <v>35</v>
      </c>
      <c r="H9" s="154"/>
      <c r="I9">
        <f>BRPL_EOD!AI9+BRPL_EOD!AJ9</f>
        <v>10</v>
      </c>
      <c r="J9">
        <f>BYPL_EOD!AI9+BYPL_EOD!AJ9</f>
        <v>5.6</v>
      </c>
      <c r="K9">
        <f>MES_EOD!AI9+MES_EOD!AJ9</f>
        <v>2.11</v>
      </c>
      <c r="L9">
        <f>NDMC_EOD!AI9+NDMC_EOD!AJ9</f>
        <v>10.56</v>
      </c>
      <c r="M9">
        <f>TPDDL_EOD!AI9+TPDDL_EOD!AJ9</f>
        <v>6.72</v>
      </c>
      <c r="N9">
        <f t="shared" si="0"/>
        <v>34.99</v>
      </c>
      <c r="O9" s="154">
        <f t="shared" si="1"/>
        <v>9.9999999999980105E-3</v>
      </c>
      <c r="P9">
        <v>10.002857959416975</v>
      </c>
      <c r="Q9">
        <v>5.6016004572735056</v>
      </c>
      <c r="R9">
        <v>2.110603029436982</v>
      </c>
      <c r="S9">
        <v>10.563018005144327</v>
      </c>
      <c r="T9">
        <v>6.7219205487282077</v>
      </c>
      <c r="U9" s="156">
        <f t="shared" si="2"/>
        <v>35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190</v>
      </c>
      <c r="G10">
        <f t="shared" si="5"/>
        <v>35</v>
      </c>
      <c r="H10" s="154"/>
      <c r="I10">
        <f>BRPL_EOD!AI10+BRPL_EOD!AJ10</f>
        <v>10</v>
      </c>
      <c r="J10">
        <f>BYPL_EOD!AI10+BYPL_EOD!AJ10</f>
        <v>5.6</v>
      </c>
      <c r="K10">
        <f>MES_EOD!AI10+MES_EOD!AJ10</f>
        <v>2.11</v>
      </c>
      <c r="L10">
        <f>NDMC_EOD!AI10+NDMC_EOD!AJ10</f>
        <v>10.56</v>
      </c>
      <c r="M10">
        <f>TPDDL_EOD!AI10+TPDDL_EOD!AJ10</f>
        <v>6.72</v>
      </c>
      <c r="N10">
        <f t="shared" si="0"/>
        <v>34.99</v>
      </c>
      <c r="O10" s="154">
        <f t="shared" si="1"/>
        <v>9.9999999999980105E-3</v>
      </c>
      <c r="P10">
        <v>10.002857959416975</v>
      </c>
      <c r="Q10">
        <v>5.6016004572735056</v>
      </c>
      <c r="R10">
        <v>2.110603029436982</v>
      </c>
      <c r="S10">
        <v>10.563018005144327</v>
      </c>
      <c r="T10">
        <v>6.7219205487282077</v>
      </c>
      <c r="U10" s="156">
        <f t="shared" si="2"/>
        <v>35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35</v>
      </c>
      <c r="E11">
        <f>PPCL!P11</f>
        <v>0</v>
      </c>
      <c r="F11">
        <f t="shared" si="4"/>
        <v>190</v>
      </c>
      <c r="G11">
        <f t="shared" si="5"/>
        <v>35</v>
      </c>
      <c r="H11" s="154"/>
      <c r="I11">
        <f>BRPL_EOD!AI11+BRPL_EOD!AJ11</f>
        <v>10</v>
      </c>
      <c r="J11">
        <f>BYPL_EOD!AI11+BYPL_EOD!AJ11</f>
        <v>5.6</v>
      </c>
      <c r="K11">
        <f>MES_EOD!AI11+MES_EOD!AJ11</f>
        <v>2.11</v>
      </c>
      <c r="L11">
        <f>NDMC_EOD!AI11+NDMC_EOD!AJ11</f>
        <v>10.56</v>
      </c>
      <c r="M11">
        <f>TPDDL_EOD!AI11+TPDDL_EOD!AJ11</f>
        <v>6.72</v>
      </c>
      <c r="N11">
        <f t="shared" si="0"/>
        <v>34.99</v>
      </c>
      <c r="O11" s="154">
        <f t="shared" si="1"/>
        <v>9.9999999999980105E-3</v>
      </c>
      <c r="P11">
        <v>10.002857959416975</v>
      </c>
      <c r="Q11">
        <v>5.6016004572735056</v>
      </c>
      <c r="R11">
        <v>2.110603029436982</v>
      </c>
      <c r="S11">
        <v>10.563018005144327</v>
      </c>
      <c r="T11">
        <v>6.7219205487282077</v>
      </c>
      <c r="U11" s="156">
        <f t="shared" si="2"/>
        <v>35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35</v>
      </c>
      <c r="E12">
        <f>PPCL!P12</f>
        <v>0</v>
      </c>
      <c r="F12">
        <f t="shared" si="4"/>
        <v>190</v>
      </c>
      <c r="G12">
        <f t="shared" si="5"/>
        <v>35</v>
      </c>
      <c r="H12" s="154"/>
      <c r="I12">
        <f>BRPL_EOD!AI12+BRPL_EOD!AJ12</f>
        <v>10</v>
      </c>
      <c r="J12">
        <f>BYPL_EOD!AI12+BYPL_EOD!AJ12</f>
        <v>5.6</v>
      </c>
      <c r="K12">
        <f>MES_EOD!AI12+MES_EOD!AJ12</f>
        <v>2.11</v>
      </c>
      <c r="L12">
        <f>NDMC_EOD!AI12+NDMC_EOD!AJ12</f>
        <v>10.56</v>
      </c>
      <c r="M12">
        <f>TPDDL_EOD!AI12+TPDDL_EOD!AJ12</f>
        <v>6.72</v>
      </c>
      <c r="N12">
        <f t="shared" si="0"/>
        <v>34.99</v>
      </c>
      <c r="O12" s="154">
        <f t="shared" si="1"/>
        <v>9.9999999999980105E-3</v>
      </c>
      <c r="P12">
        <v>10.002857959416975</v>
      </c>
      <c r="Q12">
        <v>5.6016004572735056</v>
      </c>
      <c r="R12">
        <v>2.110603029436982</v>
      </c>
      <c r="S12">
        <v>10.563018005144327</v>
      </c>
      <c r="T12">
        <v>6.7219205487282077</v>
      </c>
      <c r="U12" s="156">
        <f t="shared" si="2"/>
        <v>35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35</v>
      </c>
      <c r="E13">
        <f>PPCL!P13</f>
        <v>0</v>
      </c>
      <c r="F13">
        <f t="shared" si="4"/>
        <v>190</v>
      </c>
      <c r="G13">
        <f t="shared" si="5"/>
        <v>35</v>
      </c>
      <c r="H13" s="154"/>
      <c r="I13">
        <f>BRPL_EOD!AI13+BRPL_EOD!AJ13</f>
        <v>10</v>
      </c>
      <c r="J13">
        <f>BYPL_EOD!AI13+BYPL_EOD!AJ13</f>
        <v>5.6</v>
      </c>
      <c r="K13">
        <f>MES_EOD!AI13+MES_EOD!AJ13</f>
        <v>2.11</v>
      </c>
      <c r="L13">
        <f>NDMC_EOD!AI13+NDMC_EOD!AJ13</f>
        <v>10.56</v>
      </c>
      <c r="M13">
        <f>TPDDL_EOD!AI13+TPDDL_EOD!AJ13</f>
        <v>6.72</v>
      </c>
      <c r="N13">
        <f t="shared" si="0"/>
        <v>34.99</v>
      </c>
      <c r="O13" s="154">
        <f t="shared" si="1"/>
        <v>9.9999999999980105E-3</v>
      </c>
      <c r="P13">
        <v>10.002857959416975</v>
      </c>
      <c r="Q13">
        <v>5.6016004572735056</v>
      </c>
      <c r="R13">
        <v>2.110603029436982</v>
      </c>
      <c r="S13">
        <v>10.563018005144327</v>
      </c>
      <c r="T13">
        <v>6.7219205487282077</v>
      </c>
      <c r="U13" s="156">
        <f t="shared" si="2"/>
        <v>35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35</v>
      </c>
      <c r="E14">
        <f>PPCL!P14</f>
        <v>0</v>
      </c>
      <c r="F14">
        <f t="shared" si="4"/>
        <v>190</v>
      </c>
      <c r="G14">
        <f t="shared" si="5"/>
        <v>35</v>
      </c>
      <c r="H14" s="154"/>
      <c r="I14">
        <f>BRPL_EOD!AI14+BRPL_EOD!AJ14</f>
        <v>10</v>
      </c>
      <c r="J14">
        <f>BYPL_EOD!AI14+BYPL_EOD!AJ14</f>
        <v>5.6</v>
      </c>
      <c r="K14">
        <f>MES_EOD!AI14+MES_EOD!AJ14</f>
        <v>2.11</v>
      </c>
      <c r="L14">
        <f>NDMC_EOD!AI14+NDMC_EOD!AJ14</f>
        <v>10.56</v>
      </c>
      <c r="M14">
        <f>TPDDL_EOD!AI14+TPDDL_EOD!AJ14</f>
        <v>6.72</v>
      </c>
      <c r="N14">
        <f t="shared" si="0"/>
        <v>34.99</v>
      </c>
      <c r="O14" s="154">
        <f t="shared" si="1"/>
        <v>9.9999999999980105E-3</v>
      </c>
      <c r="P14">
        <v>10.002857959416975</v>
      </c>
      <c r="Q14">
        <v>5.6016004572735056</v>
      </c>
      <c r="R14">
        <v>2.110603029436982</v>
      </c>
      <c r="S14">
        <v>10.563018005144327</v>
      </c>
      <c r="T14">
        <v>6.7219205487282077</v>
      </c>
      <c r="U14" s="156">
        <f t="shared" si="2"/>
        <v>35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190</v>
      </c>
      <c r="G15">
        <f t="shared" si="5"/>
        <v>35</v>
      </c>
      <c r="H15" s="154"/>
      <c r="I15">
        <f>BRPL_EOD!AI15+BRPL_EOD!AJ15</f>
        <v>10</v>
      </c>
      <c r="J15">
        <f>BYPL_EOD!AI15+BYPL_EOD!AJ15</f>
        <v>5.6</v>
      </c>
      <c r="K15">
        <f>MES_EOD!AI15+MES_EOD!AJ15</f>
        <v>2.11</v>
      </c>
      <c r="L15">
        <f>NDMC_EOD!AI15+NDMC_EOD!AJ15</f>
        <v>10.56</v>
      </c>
      <c r="M15">
        <f>TPDDL_EOD!AI15+TPDDL_EOD!AJ15</f>
        <v>6.72</v>
      </c>
      <c r="N15">
        <f t="shared" si="0"/>
        <v>34.99</v>
      </c>
      <c r="O15" s="154">
        <f t="shared" si="1"/>
        <v>9.9999999999980105E-3</v>
      </c>
      <c r="P15">
        <v>10.002857959416975</v>
      </c>
      <c r="Q15">
        <v>5.6016004572735056</v>
      </c>
      <c r="R15">
        <v>2.110603029436982</v>
      </c>
      <c r="S15">
        <v>10.563018005144327</v>
      </c>
      <c r="T15">
        <v>6.7219205487282077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190</v>
      </c>
      <c r="G16">
        <f t="shared" si="5"/>
        <v>35</v>
      </c>
      <c r="H16" s="154"/>
      <c r="I16">
        <f>BRPL_EOD!AI16+BRPL_EOD!AJ16</f>
        <v>10</v>
      </c>
      <c r="J16">
        <f>BYPL_EOD!AI16+BYPL_EOD!AJ16</f>
        <v>5.6</v>
      </c>
      <c r="K16">
        <f>MES_EOD!AI16+MES_EOD!AJ16</f>
        <v>2.11</v>
      </c>
      <c r="L16">
        <f>NDMC_EOD!AI16+NDMC_EOD!AJ16</f>
        <v>10.56</v>
      </c>
      <c r="M16">
        <f>TPDDL_EOD!AI16+TPDDL_EOD!AJ16</f>
        <v>6.72</v>
      </c>
      <c r="N16">
        <f t="shared" si="0"/>
        <v>34.99</v>
      </c>
      <c r="O16" s="154">
        <f t="shared" si="1"/>
        <v>9.9999999999980105E-3</v>
      </c>
      <c r="P16">
        <v>10.002857959416975</v>
      </c>
      <c r="Q16">
        <v>5.6016004572735056</v>
      </c>
      <c r="R16">
        <v>2.110603029436982</v>
      </c>
      <c r="S16">
        <v>10.563018005144327</v>
      </c>
      <c r="T16">
        <v>6.7219205487282077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190</v>
      </c>
      <c r="G17">
        <f t="shared" si="5"/>
        <v>35</v>
      </c>
      <c r="H17" s="154"/>
      <c r="I17">
        <f>BRPL_EOD!AI17+BRPL_EOD!AJ17</f>
        <v>10</v>
      </c>
      <c r="J17">
        <f>BYPL_EOD!AI17+BYPL_EOD!AJ17</f>
        <v>5.6</v>
      </c>
      <c r="K17">
        <f>MES_EOD!AI17+MES_EOD!AJ17</f>
        <v>2.11</v>
      </c>
      <c r="L17">
        <f>NDMC_EOD!AI17+NDMC_EOD!AJ17</f>
        <v>10.56</v>
      </c>
      <c r="M17">
        <f>TPDDL_EOD!AI17+TPDDL_EOD!AJ17</f>
        <v>6.72</v>
      </c>
      <c r="N17">
        <f t="shared" si="0"/>
        <v>34.99</v>
      </c>
      <c r="O17" s="154">
        <f t="shared" si="1"/>
        <v>9.9999999999980105E-3</v>
      </c>
      <c r="P17">
        <v>10.002857959416975</v>
      </c>
      <c r="Q17">
        <v>5.6016004572735056</v>
      </c>
      <c r="R17">
        <v>2.110603029436982</v>
      </c>
      <c r="S17">
        <v>10.563018005144327</v>
      </c>
      <c r="T17">
        <v>6.7219205487282077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190</v>
      </c>
      <c r="G18">
        <f t="shared" si="5"/>
        <v>35</v>
      </c>
      <c r="H18" s="154"/>
      <c r="I18">
        <f>BRPL_EOD!AI18+BRPL_EOD!AJ18</f>
        <v>10</v>
      </c>
      <c r="J18">
        <f>BYPL_EOD!AI18+BYPL_EOD!AJ18</f>
        <v>5.6</v>
      </c>
      <c r="K18">
        <f>MES_EOD!AI18+MES_EOD!AJ18</f>
        <v>2.11</v>
      </c>
      <c r="L18">
        <f>NDMC_EOD!AI18+NDMC_EOD!AJ18</f>
        <v>10.56</v>
      </c>
      <c r="M18">
        <f>TPDDL_EOD!AI18+TPDDL_EOD!AJ18</f>
        <v>6.72</v>
      </c>
      <c r="N18">
        <f t="shared" si="0"/>
        <v>34.99</v>
      </c>
      <c r="O18" s="154">
        <f t="shared" si="1"/>
        <v>9.9999999999980105E-3</v>
      </c>
      <c r="P18">
        <v>10.002857959416975</v>
      </c>
      <c r="Q18">
        <v>5.6016004572735056</v>
      </c>
      <c r="R18">
        <v>2.110603029436982</v>
      </c>
      <c r="S18">
        <v>10.563018005144327</v>
      </c>
      <c r="T18">
        <v>6.7219205487282077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190</v>
      </c>
      <c r="G19">
        <f t="shared" si="5"/>
        <v>35</v>
      </c>
      <c r="H19" s="154"/>
      <c r="I19">
        <f>BRPL_EOD!AI19+BRPL_EOD!AJ19</f>
        <v>10</v>
      </c>
      <c r="J19">
        <f>BYPL_EOD!AI19+BYPL_EOD!AJ19</f>
        <v>5.6</v>
      </c>
      <c r="K19">
        <f>MES_EOD!AI19+MES_EOD!AJ19</f>
        <v>2.11</v>
      </c>
      <c r="L19">
        <f>NDMC_EOD!AI19+NDMC_EOD!AJ19</f>
        <v>10.56</v>
      </c>
      <c r="M19">
        <f>TPDDL_EOD!AI19+TPDDL_EOD!AJ19</f>
        <v>6.72</v>
      </c>
      <c r="N19">
        <f t="shared" si="0"/>
        <v>34.99</v>
      </c>
      <c r="O19" s="154">
        <f t="shared" si="1"/>
        <v>9.9999999999980105E-3</v>
      </c>
      <c r="P19">
        <v>10.002857959416975</v>
      </c>
      <c r="Q19">
        <v>5.6016004572735056</v>
      </c>
      <c r="R19">
        <v>2.110603029436982</v>
      </c>
      <c r="S19">
        <v>10.563018005144327</v>
      </c>
      <c r="T19">
        <v>6.7219205487282077</v>
      </c>
      <c r="U19" s="156">
        <f t="shared" si="2"/>
        <v>35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190</v>
      </c>
      <c r="G20">
        <f t="shared" si="5"/>
        <v>35</v>
      </c>
      <c r="H20" s="154"/>
      <c r="I20">
        <f>BRPL_EOD!AI20+BRPL_EOD!AJ20</f>
        <v>10</v>
      </c>
      <c r="J20">
        <f>BYPL_EOD!AI20+BYPL_EOD!AJ20</f>
        <v>5.6</v>
      </c>
      <c r="K20">
        <f>MES_EOD!AI20+MES_EOD!AJ20</f>
        <v>2.11</v>
      </c>
      <c r="L20">
        <f>NDMC_EOD!AI20+NDMC_EOD!AJ20</f>
        <v>10.56</v>
      </c>
      <c r="M20">
        <f>TPDDL_EOD!AI20+TPDDL_EOD!AJ20</f>
        <v>6.72</v>
      </c>
      <c r="N20">
        <f t="shared" si="0"/>
        <v>34.99</v>
      </c>
      <c r="O20" s="154">
        <f t="shared" si="1"/>
        <v>9.9999999999980105E-3</v>
      </c>
      <c r="P20">
        <v>10.002857959416975</v>
      </c>
      <c r="Q20">
        <v>5.6016004572735056</v>
      </c>
      <c r="R20">
        <v>2.110603029436982</v>
      </c>
      <c r="S20">
        <v>10.563018005144327</v>
      </c>
      <c r="T20">
        <v>6.7219205487282077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35</v>
      </c>
      <c r="E21">
        <f>PPCL!P21</f>
        <v>0</v>
      </c>
      <c r="F21">
        <f t="shared" si="4"/>
        <v>190</v>
      </c>
      <c r="G21">
        <f t="shared" si="5"/>
        <v>35</v>
      </c>
      <c r="H21" s="154"/>
      <c r="I21">
        <f>BRPL_EOD!AI21+BRPL_EOD!AJ21</f>
        <v>10</v>
      </c>
      <c r="J21">
        <f>BYPL_EOD!AI21+BYPL_EOD!AJ21</f>
        <v>5.6</v>
      </c>
      <c r="K21">
        <f>MES_EOD!AI21+MES_EOD!AJ21</f>
        <v>2.11</v>
      </c>
      <c r="L21">
        <f>NDMC_EOD!AI21+NDMC_EOD!AJ21</f>
        <v>10.56</v>
      </c>
      <c r="M21">
        <f>TPDDL_EOD!AI21+TPDDL_EOD!AJ21</f>
        <v>6.72</v>
      </c>
      <c r="N21">
        <f t="shared" si="0"/>
        <v>34.99</v>
      </c>
      <c r="O21" s="154">
        <f t="shared" si="1"/>
        <v>9.9999999999980105E-3</v>
      </c>
      <c r="P21">
        <v>10.002857959416975</v>
      </c>
      <c r="Q21">
        <v>5.6016004572735056</v>
      </c>
      <c r="R21">
        <v>2.110603029436982</v>
      </c>
      <c r="S21">
        <v>10.563018005144327</v>
      </c>
      <c r="T21">
        <v>6.7219205487282077</v>
      </c>
      <c r="U21" s="156">
        <f t="shared" si="2"/>
        <v>35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190</v>
      </c>
      <c r="G22">
        <f t="shared" si="5"/>
        <v>35</v>
      </c>
      <c r="H22" s="154"/>
      <c r="I22">
        <f>BRPL_EOD!AI22+BRPL_EOD!AJ22</f>
        <v>10</v>
      </c>
      <c r="J22">
        <f>BYPL_EOD!AI22+BYPL_EOD!AJ22</f>
        <v>5.6</v>
      </c>
      <c r="K22">
        <f>MES_EOD!AI22+MES_EOD!AJ22</f>
        <v>2.11</v>
      </c>
      <c r="L22">
        <f>NDMC_EOD!AI22+NDMC_EOD!AJ22</f>
        <v>10.56</v>
      </c>
      <c r="M22">
        <f>TPDDL_EOD!AI22+TPDDL_EOD!AJ22</f>
        <v>6.72</v>
      </c>
      <c r="N22">
        <f t="shared" si="0"/>
        <v>34.99</v>
      </c>
      <c r="O22" s="154">
        <f t="shared" si="1"/>
        <v>9.9999999999980105E-3</v>
      </c>
      <c r="P22">
        <v>10.002857959416975</v>
      </c>
      <c r="Q22">
        <v>5.6016004572735056</v>
      </c>
      <c r="R22">
        <v>2.110603029436982</v>
      </c>
      <c r="S22">
        <v>10.563018005144327</v>
      </c>
      <c r="T22">
        <v>6.7219205487282077</v>
      </c>
      <c r="U22" s="156">
        <f t="shared" si="2"/>
        <v>35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190</v>
      </c>
      <c r="G23">
        <f t="shared" si="5"/>
        <v>35</v>
      </c>
      <c r="H23" s="154"/>
      <c r="I23">
        <f>BRPL_EOD!AI23+BRPL_EOD!AJ23</f>
        <v>10</v>
      </c>
      <c r="J23">
        <f>BYPL_EOD!AI23+BYPL_EOD!AJ23</f>
        <v>5.6</v>
      </c>
      <c r="K23">
        <f>MES_EOD!AI23+MES_EOD!AJ23</f>
        <v>2.11</v>
      </c>
      <c r="L23">
        <f>NDMC_EOD!AI23+NDMC_EOD!AJ23</f>
        <v>10.56</v>
      </c>
      <c r="M23">
        <f>TPDDL_EOD!AI23+TPDDL_EOD!AJ23</f>
        <v>6.72</v>
      </c>
      <c r="N23">
        <f t="shared" si="0"/>
        <v>34.99</v>
      </c>
      <c r="O23" s="154">
        <f t="shared" si="1"/>
        <v>9.9999999999980105E-3</v>
      </c>
      <c r="P23">
        <v>10.002857959416975</v>
      </c>
      <c r="Q23">
        <v>5.6016004572735056</v>
      </c>
      <c r="R23">
        <v>2.110603029436982</v>
      </c>
      <c r="S23">
        <v>10.563018005144327</v>
      </c>
      <c r="T23">
        <v>6.7219205487282077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190</v>
      </c>
      <c r="G24">
        <f t="shared" si="5"/>
        <v>35</v>
      </c>
      <c r="H24" s="154"/>
      <c r="I24">
        <f>BRPL_EOD!AI24+BRPL_EOD!AJ24</f>
        <v>10</v>
      </c>
      <c r="J24">
        <f>BYPL_EOD!AI24+BYPL_EOD!AJ24</f>
        <v>5.6</v>
      </c>
      <c r="K24">
        <f>MES_EOD!AI24+MES_EOD!AJ24</f>
        <v>2.11</v>
      </c>
      <c r="L24">
        <f>NDMC_EOD!AI24+NDMC_EOD!AJ24</f>
        <v>10.56</v>
      </c>
      <c r="M24">
        <f>TPDDL_EOD!AI24+TPDDL_EOD!AJ24</f>
        <v>6.72</v>
      </c>
      <c r="N24">
        <f t="shared" si="0"/>
        <v>34.99</v>
      </c>
      <c r="O24" s="154">
        <f t="shared" si="1"/>
        <v>9.9999999999980105E-3</v>
      </c>
      <c r="P24">
        <v>10.002857959416975</v>
      </c>
      <c r="Q24">
        <v>5.6016004572735056</v>
      </c>
      <c r="R24">
        <v>2.110603029436982</v>
      </c>
      <c r="S24">
        <v>10.563018005144327</v>
      </c>
      <c r="T24">
        <v>6.7219205487282077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190</v>
      </c>
      <c r="G25">
        <f t="shared" si="5"/>
        <v>35</v>
      </c>
      <c r="H25" s="154"/>
      <c r="I25">
        <f>BRPL_EOD!AI25+BRPL_EOD!AJ25</f>
        <v>10</v>
      </c>
      <c r="J25">
        <f>BYPL_EOD!AI25+BYPL_EOD!AJ25</f>
        <v>5.6</v>
      </c>
      <c r="K25">
        <f>MES_EOD!AI25+MES_EOD!AJ25</f>
        <v>2.11</v>
      </c>
      <c r="L25">
        <f>NDMC_EOD!AI25+NDMC_EOD!AJ25</f>
        <v>10.56</v>
      </c>
      <c r="M25">
        <f>TPDDL_EOD!AI25+TPDDL_EOD!AJ25</f>
        <v>6.72</v>
      </c>
      <c r="N25">
        <f t="shared" si="0"/>
        <v>34.99</v>
      </c>
      <c r="O25" s="154">
        <f t="shared" si="1"/>
        <v>9.9999999999980105E-3</v>
      </c>
      <c r="P25">
        <v>10.002857959416975</v>
      </c>
      <c r="Q25">
        <v>5.6016004572735056</v>
      </c>
      <c r="R25">
        <v>2.110603029436982</v>
      </c>
      <c r="S25">
        <v>10.563018005144327</v>
      </c>
      <c r="T25">
        <v>6.7219205487282077</v>
      </c>
      <c r="U25" s="156">
        <f t="shared" si="2"/>
        <v>35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190</v>
      </c>
      <c r="G26">
        <f t="shared" si="5"/>
        <v>35</v>
      </c>
      <c r="H26" s="154"/>
      <c r="I26">
        <f>BRPL_EOD!AI26+BRPL_EOD!AJ26</f>
        <v>10</v>
      </c>
      <c r="J26">
        <f>BYPL_EOD!AI26+BYPL_EOD!AJ26</f>
        <v>5.6</v>
      </c>
      <c r="K26">
        <f>MES_EOD!AI26+MES_EOD!AJ26</f>
        <v>2.11</v>
      </c>
      <c r="L26">
        <f>NDMC_EOD!AI26+NDMC_EOD!AJ26</f>
        <v>10.56</v>
      </c>
      <c r="M26">
        <f>TPDDL_EOD!AI26+TPDDL_EOD!AJ26</f>
        <v>6.72</v>
      </c>
      <c r="N26">
        <f t="shared" si="0"/>
        <v>34.99</v>
      </c>
      <c r="O26" s="154">
        <f t="shared" si="1"/>
        <v>9.9999999999980105E-3</v>
      </c>
      <c r="P26">
        <v>10.002857959416975</v>
      </c>
      <c r="Q26">
        <v>5.6016004572735056</v>
      </c>
      <c r="R26">
        <v>2.110603029436982</v>
      </c>
      <c r="S26">
        <v>10.563018005144327</v>
      </c>
      <c r="T26">
        <v>6.7219205487282077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190</v>
      </c>
      <c r="G27">
        <f t="shared" si="5"/>
        <v>35</v>
      </c>
      <c r="H27" s="154"/>
      <c r="I27">
        <f>BRPL_EOD!AI27+BRPL_EOD!AJ27</f>
        <v>10</v>
      </c>
      <c r="J27">
        <f>BYPL_EOD!AI27+BYPL_EOD!AJ27</f>
        <v>5.6</v>
      </c>
      <c r="K27">
        <f>MES_EOD!AI27+MES_EOD!AJ27</f>
        <v>2.11</v>
      </c>
      <c r="L27">
        <f>NDMC_EOD!AI27+NDMC_EOD!AJ27</f>
        <v>10.56</v>
      </c>
      <c r="M27">
        <f>TPDDL_EOD!AI27+TPDDL_EOD!AJ27</f>
        <v>6.72</v>
      </c>
      <c r="N27">
        <f t="shared" si="0"/>
        <v>34.99</v>
      </c>
      <c r="O27" s="154">
        <f t="shared" si="1"/>
        <v>9.9999999999980105E-3</v>
      </c>
      <c r="P27">
        <v>10.002857959416975</v>
      </c>
      <c r="Q27">
        <v>5.6016004572735056</v>
      </c>
      <c r="R27">
        <v>2.110603029436982</v>
      </c>
      <c r="S27">
        <v>10.563018005144327</v>
      </c>
      <c r="T27">
        <v>6.7219205487282077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190</v>
      </c>
      <c r="G28">
        <f t="shared" si="5"/>
        <v>35</v>
      </c>
      <c r="H28" s="154"/>
      <c r="I28">
        <f>BRPL_EOD!AI28+BRPL_EOD!AJ28</f>
        <v>10</v>
      </c>
      <c r="J28">
        <f>BYPL_EOD!AI28+BYPL_EOD!AJ28</f>
        <v>5.6</v>
      </c>
      <c r="K28">
        <f>MES_EOD!AI28+MES_EOD!AJ28</f>
        <v>2.11</v>
      </c>
      <c r="L28">
        <f>NDMC_EOD!AI28+NDMC_EOD!AJ28</f>
        <v>10.56</v>
      </c>
      <c r="M28">
        <f>TPDDL_EOD!AI28+TPDDL_EOD!AJ28</f>
        <v>6.72</v>
      </c>
      <c r="N28">
        <f t="shared" si="0"/>
        <v>34.99</v>
      </c>
      <c r="O28" s="154">
        <f t="shared" si="1"/>
        <v>9.9999999999980105E-3</v>
      </c>
      <c r="P28">
        <v>10.002857959416975</v>
      </c>
      <c r="Q28">
        <v>5.6016004572735056</v>
      </c>
      <c r="R28">
        <v>2.110603029436982</v>
      </c>
      <c r="S28">
        <v>10.563018005144327</v>
      </c>
      <c r="T28">
        <v>6.7219205487282077</v>
      </c>
      <c r="U28" s="156">
        <f t="shared" si="2"/>
        <v>35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190</v>
      </c>
      <c r="G29">
        <f t="shared" si="5"/>
        <v>35</v>
      </c>
      <c r="H29" s="154"/>
      <c r="I29">
        <f>BRPL_EOD!AI29+BRPL_EOD!AJ29</f>
        <v>10</v>
      </c>
      <c r="J29">
        <f>BYPL_EOD!AI29+BYPL_EOD!AJ29</f>
        <v>5.6</v>
      </c>
      <c r="K29">
        <f>MES_EOD!AI29+MES_EOD!AJ29</f>
        <v>2.11</v>
      </c>
      <c r="L29">
        <f>NDMC_EOD!AI29+NDMC_EOD!AJ29</f>
        <v>10.56</v>
      </c>
      <c r="M29">
        <f>TPDDL_EOD!AI29+TPDDL_EOD!AJ29</f>
        <v>6.72</v>
      </c>
      <c r="N29">
        <f t="shared" si="0"/>
        <v>34.99</v>
      </c>
      <c r="O29" s="154">
        <f t="shared" si="1"/>
        <v>9.9999999999980105E-3</v>
      </c>
      <c r="P29">
        <v>10.002857959416975</v>
      </c>
      <c r="Q29">
        <v>5.6016004572735056</v>
      </c>
      <c r="R29">
        <v>2.110603029436982</v>
      </c>
      <c r="S29">
        <v>10.563018005144327</v>
      </c>
      <c r="T29">
        <v>6.7219205487282077</v>
      </c>
      <c r="U29" s="156">
        <f t="shared" si="2"/>
        <v>35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190</v>
      </c>
      <c r="G30">
        <f t="shared" si="5"/>
        <v>35</v>
      </c>
      <c r="H30" s="154"/>
      <c r="I30">
        <f>BRPL_EOD!AI30+BRPL_EOD!AJ30</f>
        <v>10</v>
      </c>
      <c r="J30">
        <f>BYPL_EOD!AI30+BYPL_EOD!AJ30</f>
        <v>5.6</v>
      </c>
      <c r="K30">
        <f>MES_EOD!AI30+MES_EOD!AJ30</f>
        <v>2.11</v>
      </c>
      <c r="L30">
        <f>NDMC_EOD!AI30+NDMC_EOD!AJ30</f>
        <v>10.56</v>
      </c>
      <c r="M30">
        <f>TPDDL_EOD!AI30+TPDDL_EOD!AJ30</f>
        <v>6.72</v>
      </c>
      <c r="N30">
        <f t="shared" si="0"/>
        <v>34.99</v>
      </c>
      <c r="O30" s="154">
        <f t="shared" si="1"/>
        <v>9.9999999999980105E-3</v>
      </c>
      <c r="P30">
        <v>10.002857959416975</v>
      </c>
      <c r="Q30">
        <v>5.6016004572735056</v>
      </c>
      <c r="R30">
        <v>2.110603029436982</v>
      </c>
      <c r="S30">
        <v>10.563018005144327</v>
      </c>
      <c r="T30">
        <v>6.7219205487282077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35</v>
      </c>
      <c r="E31">
        <f>PPCL!P31</f>
        <v>0</v>
      </c>
      <c r="F31">
        <f t="shared" si="4"/>
        <v>190</v>
      </c>
      <c r="G31">
        <f t="shared" si="5"/>
        <v>35</v>
      </c>
      <c r="H31" s="154"/>
      <c r="I31">
        <f>BRPL_EOD!AI31+BRPL_EOD!AJ31</f>
        <v>10</v>
      </c>
      <c r="J31">
        <f>BYPL_EOD!AI31+BYPL_EOD!AJ31</f>
        <v>5.6</v>
      </c>
      <c r="K31">
        <f>MES_EOD!AI31+MES_EOD!AJ31</f>
        <v>2.11</v>
      </c>
      <c r="L31">
        <f>NDMC_EOD!AI31+NDMC_EOD!AJ31</f>
        <v>10.56</v>
      </c>
      <c r="M31">
        <f>TPDDL_EOD!AI31+TPDDL_EOD!AJ31</f>
        <v>6.72</v>
      </c>
      <c r="N31">
        <f t="shared" si="0"/>
        <v>34.99</v>
      </c>
      <c r="O31" s="154">
        <f t="shared" si="1"/>
        <v>9.9999999999980105E-3</v>
      </c>
      <c r="P31">
        <v>10.002857959416975</v>
      </c>
      <c r="Q31">
        <v>5.6016004572735056</v>
      </c>
      <c r="R31">
        <v>2.110603029436982</v>
      </c>
      <c r="S31">
        <v>10.563018005144327</v>
      </c>
      <c r="T31">
        <v>6.7219205487282077</v>
      </c>
      <c r="U31" s="156">
        <f t="shared" si="2"/>
        <v>35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190</v>
      </c>
      <c r="G32">
        <f t="shared" si="5"/>
        <v>35</v>
      </c>
      <c r="H32" s="154"/>
      <c r="I32">
        <f>BRPL_EOD!AI32+BRPL_EOD!AJ32</f>
        <v>10</v>
      </c>
      <c r="J32">
        <f>BYPL_EOD!AI32+BYPL_EOD!AJ32</f>
        <v>5.6</v>
      </c>
      <c r="K32">
        <f>MES_EOD!AI32+MES_EOD!AJ32</f>
        <v>2.11</v>
      </c>
      <c r="L32">
        <f>NDMC_EOD!AI32+NDMC_EOD!AJ32</f>
        <v>10.56</v>
      </c>
      <c r="M32">
        <f>TPDDL_EOD!AI32+TPDDL_EOD!AJ32</f>
        <v>6.72</v>
      </c>
      <c r="N32">
        <f t="shared" si="0"/>
        <v>34.99</v>
      </c>
      <c r="O32" s="154">
        <f t="shared" si="1"/>
        <v>9.9999999999980105E-3</v>
      </c>
      <c r="P32">
        <v>10.002857959416975</v>
      </c>
      <c r="Q32">
        <v>5.6016004572735056</v>
      </c>
      <c r="R32">
        <v>2.110603029436982</v>
      </c>
      <c r="S32">
        <v>10.563018005144327</v>
      </c>
      <c r="T32">
        <v>6.7219205487282077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190</v>
      </c>
      <c r="G33">
        <f t="shared" si="5"/>
        <v>35</v>
      </c>
      <c r="H33" s="154"/>
      <c r="I33">
        <f>BRPL_EOD!AI33+BRPL_EOD!AJ33</f>
        <v>10</v>
      </c>
      <c r="J33">
        <f>BYPL_EOD!AI33+BYPL_EOD!AJ33</f>
        <v>5.6</v>
      </c>
      <c r="K33">
        <f>MES_EOD!AI33+MES_EOD!AJ33</f>
        <v>2.11</v>
      </c>
      <c r="L33">
        <f>NDMC_EOD!AI33+NDMC_EOD!AJ33</f>
        <v>10.56</v>
      </c>
      <c r="M33">
        <f>TPDDL_EOD!AI33+TPDDL_EOD!AJ33</f>
        <v>6.72</v>
      </c>
      <c r="N33">
        <f t="shared" si="0"/>
        <v>34.99</v>
      </c>
      <c r="O33" s="154">
        <f t="shared" si="1"/>
        <v>9.9999999999980105E-3</v>
      </c>
      <c r="P33">
        <v>10.002857959416975</v>
      </c>
      <c r="Q33">
        <v>5.6016004572735056</v>
      </c>
      <c r="R33">
        <v>2.110603029436982</v>
      </c>
      <c r="S33">
        <v>10.563018005144327</v>
      </c>
      <c r="T33">
        <v>6.7219205487282077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190</v>
      </c>
      <c r="G34">
        <f t="shared" si="5"/>
        <v>35</v>
      </c>
      <c r="H34" s="154"/>
      <c r="I34">
        <f>BRPL_EOD!AI34+BRPL_EOD!AJ34</f>
        <v>10</v>
      </c>
      <c r="J34">
        <f>BYPL_EOD!AI34+BYPL_EOD!AJ34</f>
        <v>5.6</v>
      </c>
      <c r="K34">
        <f>MES_EOD!AI34+MES_EOD!AJ34</f>
        <v>2.11</v>
      </c>
      <c r="L34">
        <f>NDMC_EOD!AI34+NDMC_EOD!AJ34</f>
        <v>10.56</v>
      </c>
      <c r="M34">
        <f>TPDDL_EOD!AI34+TPDDL_EOD!AJ34</f>
        <v>6.72</v>
      </c>
      <c r="N34">
        <f t="shared" si="0"/>
        <v>34.99</v>
      </c>
      <c r="O34" s="154">
        <f t="shared" si="1"/>
        <v>9.9999999999980105E-3</v>
      </c>
      <c r="P34">
        <v>10.002857959416975</v>
      </c>
      <c r="Q34">
        <v>5.6016004572735056</v>
      </c>
      <c r="R34">
        <v>2.110603029436982</v>
      </c>
      <c r="S34">
        <v>10.563018005144327</v>
      </c>
      <c r="T34">
        <v>6.7219205487282077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35</v>
      </c>
      <c r="E35">
        <f>PPCL!P35</f>
        <v>0</v>
      </c>
      <c r="F35">
        <f t="shared" si="4"/>
        <v>190</v>
      </c>
      <c r="G35">
        <f t="shared" si="5"/>
        <v>35</v>
      </c>
      <c r="H35" s="154"/>
      <c r="I35">
        <f>BRPL_EOD!AI35+BRPL_EOD!AJ35</f>
        <v>10</v>
      </c>
      <c r="J35">
        <f>BYPL_EOD!AI35+BYPL_EOD!AJ35</f>
        <v>5.6</v>
      </c>
      <c r="K35">
        <f>MES_EOD!AI35+MES_EOD!AJ35</f>
        <v>2.11</v>
      </c>
      <c r="L35">
        <f>NDMC_EOD!AI35+NDMC_EOD!AJ35</f>
        <v>10.56</v>
      </c>
      <c r="M35">
        <f>TPDDL_EOD!AI35+TPDDL_EOD!AJ35</f>
        <v>6.72</v>
      </c>
      <c r="N35">
        <f t="shared" si="0"/>
        <v>34.99</v>
      </c>
      <c r="O35" s="154">
        <f t="shared" si="1"/>
        <v>9.9999999999980105E-3</v>
      </c>
      <c r="P35">
        <v>10.002857959416975</v>
      </c>
      <c r="Q35">
        <v>5.6016004572735056</v>
      </c>
      <c r="R35">
        <v>2.110603029436982</v>
      </c>
      <c r="S35">
        <v>10.563018005144327</v>
      </c>
      <c r="T35">
        <v>6.7219205487282077</v>
      </c>
      <c r="U35" s="156">
        <f t="shared" si="2"/>
        <v>35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35</v>
      </c>
      <c r="E36">
        <f>PPCL!P36</f>
        <v>0</v>
      </c>
      <c r="F36">
        <f t="shared" si="4"/>
        <v>190</v>
      </c>
      <c r="G36">
        <f t="shared" si="5"/>
        <v>35</v>
      </c>
      <c r="H36" s="154"/>
      <c r="I36">
        <f>BRPL_EOD!AI36+BRPL_EOD!AJ36</f>
        <v>10</v>
      </c>
      <c r="J36">
        <f>BYPL_EOD!AI36+BYPL_EOD!AJ36</f>
        <v>5.6</v>
      </c>
      <c r="K36">
        <f>MES_EOD!AI36+MES_EOD!AJ36</f>
        <v>2.11</v>
      </c>
      <c r="L36">
        <f>NDMC_EOD!AI36+NDMC_EOD!AJ36</f>
        <v>10.56</v>
      </c>
      <c r="M36">
        <f>TPDDL_EOD!AI36+TPDDL_EOD!AJ36</f>
        <v>6.72</v>
      </c>
      <c r="N36">
        <f t="shared" si="0"/>
        <v>34.99</v>
      </c>
      <c r="O36" s="154">
        <f t="shared" si="1"/>
        <v>9.9999999999980105E-3</v>
      </c>
      <c r="P36">
        <v>10.002857959416975</v>
      </c>
      <c r="Q36">
        <v>5.6016004572735056</v>
      </c>
      <c r="R36">
        <v>2.110603029436982</v>
      </c>
      <c r="S36">
        <v>10.563018005144327</v>
      </c>
      <c r="T36">
        <v>6.7219205487282077</v>
      </c>
      <c r="U36" s="156">
        <f t="shared" si="2"/>
        <v>35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35</v>
      </c>
      <c r="E37">
        <f>PPCL!P37</f>
        <v>0</v>
      </c>
      <c r="F37">
        <f t="shared" si="4"/>
        <v>190</v>
      </c>
      <c r="G37">
        <f t="shared" si="5"/>
        <v>35</v>
      </c>
      <c r="H37" s="154"/>
      <c r="I37">
        <f>BRPL_EOD!AI37+BRPL_EOD!AJ37</f>
        <v>10</v>
      </c>
      <c r="J37">
        <f>BYPL_EOD!AI37+BYPL_EOD!AJ37</f>
        <v>5.6</v>
      </c>
      <c r="K37">
        <f>MES_EOD!AI37+MES_EOD!AJ37</f>
        <v>2.11</v>
      </c>
      <c r="L37">
        <f>NDMC_EOD!AI37+NDMC_EOD!AJ37</f>
        <v>10.56</v>
      </c>
      <c r="M37">
        <f>TPDDL_EOD!AI37+TPDDL_EOD!AJ37</f>
        <v>6.72</v>
      </c>
      <c r="N37">
        <f t="shared" si="0"/>
        <v>34.99</v>
      </c>
      <c r="O37" s="154">
        <f t="shared" si="1"/>
        <v>9.9999999999980105E-3</v>
      </c>
      <c r="P37">
        <v>10.002857959416975</v>
      </c>
      <c r="Q37">
        <v>5.6016004572735056</v>
      </c>
      <c r="R37">
        <v>2.110603029436982</v>
      </c>
      <c r="S37">
        <v>10.563018005144327</v>
      </c>
      <c r="T37">
        <v>6.7219205487282077</v>
      </c>
      <c r="U37" s="156">
        <f t="shared" si="2"/>
        <v>35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35</v>
      </c>
      <c r="E38">
        <f>PPCL!P38</f>
        <v>0</v>
      </c>
      <c r="F38">
        <f t="shared" si="4"/>
        <v>190</v>
      </c>
      <c r="G38">
        <f t="shared" si="5"/>
        <v>35</v>
      </c>
      <c r="H38" s="154"/>
      <c r="I38">
        <f>BRPL_EOD!AI38+BRPL_EOD!AJ38</f>
        <v>10</v>
      </c>
      <c r="J38">
        <f>BYPL_EOD!AI38+BYPL_EOD!AJ38</f>
        <v>5.6</v>
      </c>
      <c r="K38">
        <f>MES_EOD!AI38+MES_EOD!AJ38</f>
        <v>2.11</v>
      </c>
      <c r="L38">
        <f>NDMC_EOD!AI38+NDMC_EOD!AJ38</f>
        <v>10.56</v>
      </c>
      <c r="M38">
        <f>TPDDL_EOD!AI38+TPDDL_EOD!AJ38</f>
        <v>6.72</v>
      </c>
      <c r="N38">
        <f t="shared" si="0"/>
        <v>34.99</v>
      </c>
      <c r="O38" s="154">
        <f t="shared" si="1"/>
        <v>9.9999999999980105E-3</v>
      </c>
      <c r="P38">
        <v>10.002857959416975</v>
      </c>
      <c r="Q38">
        <v>5.6016004572735056</v>
      </c>
      <c r="R38">
        <v>2.110603029436982</v>
      </c>
      <c r="S38">
        <v>10.563018005144327</v>
      </c>
      <c r="T38">
        <v>6.7219205487282077</v>
      </c>
      <c r="U38" s="156">
        <f t="shared" si="2"/>
        <v>35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35</v>
      </c>
      <c r="E39">
        <f>PPCL!P39</f>
        <v>0</v>
      </c>
      <c r="F39">
        <f t="shared" si="4"/>
        <v>190</v>
      </c>
      <c r="G39">
        <f t="shared" si="5"/>
        <v>35</v>
      </c>
      <c r="H39" s="154"/>
      <c r="I39">
        <f>BRPL_EOD!AI39+BRPL_EOD!AJ39</f>
        <v>10</v>
      </c>
      <c r="J39">
        <f>BYPL_EOD!AI39+BYPL_EOD!AJ39</f>
        <v>5.6</v>
      </c>
      <c r="K39">
        <f>MES_EOD!AI39+MES_EOD!AJ39</f>
        <v>2.11</v>
      </c>
      <c r="L39">
        <f>NDMC_EOD!AI39+NDMC_EOD!AJ39</f>
        <v>10.56</v>
      </c>
      <c r="M39">
        <f>TPDDL_EOD!AI39+TPDDL_EOD!AJ39</f>
        <v>6.72</v>
      </c>
      <c r="N39">
        <f t="shared" si="0"/>
        <v>34.99</v>
      </c>
      <c r="O39" s="154">
        <f t="shared" si="1"/>
        <v>9.9999999999980105E-3</v>
      </c>
      <c r="P39">
        <v>10.002857959416975</v>
      </c>
      <c r="Q39">
        <v>5.6016004572735056</v>
      </c>
      <c r="R39">
        <v>2.110603029436982</v>
      </c>
      <c r="S39">
        <v>10.563018005144327</v>
      </c>
      <c r="T39">
        <v>6.7219205487282077</v>
      </c>
      <c r="U39" s="156">
        <f t="shared" si="2"/>
        <v>35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35</v>
      </c>
      <c r="E40">
        <f>PPCL!P40</f>
        <v>0</v>
      </c>
      <c r="F40">
        <f t="shared" si="4"/>
        <v>190</v>
      </c>
      <c r="G40">
        <f t="shared" si="5"/>
        <v>35</v>
      </c>
      <c r="H40" s="154"/>
      <c r="I40">
        <f>BRPL_EOD!AI40+BRPL_EOD!AJ40</f>
        <v>10</v>
      </c>
      <c r="J40">
        <f>BYPL_EOD!AI40+BYPL_EOD!AJ40</f>
        <v>5.6</v>
      </c>
      <c r="K40">
        <f>MES_EOD!AI40+MES_EOD!AJ40</f>
        <v>2.11</v>
      </c>
      <c r="L40">
        <f>NDMC_EOD!AI40+NDMC_EOD!AJ40</f>
        <v>10.56</v>
      </c>
      <c r="M40">
        <f>TPDDL_EOD!AI40+TPDDL_EOD!AJ40</f>
        <v>6.72</v>
      </c>
      <c r="N40">
        <f t="shared" si="0"/>
        <v>34.99</v>
      </c>
      <c r="O40" s="154">
        <f t="shared" si="1"/>
        <v>9.9999999999980105E-3</v>
      </c>
      <c r="P40">
        <v>10.002857959416975</v>
      </c>
      <c r="Q40">
        <v>5.6016004572735056</v>
      </c>
      <c r="R40">
        <v>2.110603029436982</v>
      </c>
      <c r="S40">
        <v>10.563018005144327</v>
      </c>
      <c r="T40">
        <v>6.7219205487282077</v>
      </c>
      <c r="U40" s="156">
        <f t="shared" si="2"/>
        <v>35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35</v>
      </c>
      <c r="E41">
        <f>PPCL!P41</f>
        <v>0</v>
      </c>
      <c r="F41">
        <f t="shared" si="4"/>
        <v>190</v>
      </c>
      <c r="G41">
        <f t="shared" si="5"/>
        <v>35</v>
      </c>
      <c r="H41" s="154"/>
      <c r="I41">
        <f>BRPL_EOD!AI41+BRPL_EOD!AJ41</f>
        <v>10</v>
      </c>
      <c r="J41">
        <f>BYPL_EOD!AI41+BYPL_EOD!AJ41</f>
        <v>5.6</v>
      </c>
      <c r="K41">
        <f>MES_EOD!AI41+MES_EOD!AJ41</f>
        <v>2.11</v>
      </c>
      <c r="L41">
        <f>NDMC_EOD!AI41+NDMC_EOD!AJ41</f>
        <v>10.56</v>
      </c>
      <c r="M41">
        <f>TPDDL_EOD!AI41+TPDDL_EOD!AJ41</f>
        <v>6.72</v>
      </c>
      <c r="N41">
        <f t="shared" si="0"/>
        <v>34.99</v>
      </c>
      <c r="O41" s="154">
        <f t="shared" si="1"/>
        <v>9.9999999999980105E-3</v>
      </c>
      <c r="P41">
        <v>10.002857959416975</v>
      </c>
      <c r="Q41">
        <v>5.6016004572735056</v>
      </c>
      <c r="R41">
        <v>2.110603029436982</v>
      </c>
      <c r="S41">
        <v>10.563018005144327</v>
      </c>
      <c r="T41">
        <v>6.7219205487282077</v>
      </c>
      <c r="U41" s="156">
        <f t="shared" si="2"/>
        <v>35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35</v>
      </c>
      <c r="E42">
        <f>PPCL!P42</f>
        <v>0</v>
      </c>
      <c r="F42">
        <f t="shared" si="4"/>
        <v>190</v>
      </c>
      <c r="G42">
        <f t="shared" si="5"/>
        <v>35</v>
      </c>
      <c r="H42" s="154"/>
      <c r="I42">
        <f>BRPL_EOD!AI42+BRPL_EOD!AJ42</f>
        <v>10</v>
      </c>
      <c r="J42">
        <f>BYPL_EOD!AI42+BYPL_EOD!AJ42</f>
        <v>5.6</v>
      </c>
      <c r="K42">
        <f>MES_EOD!AI42+MES_EOD!AJ42</f>
        <v>2.11</v>
      </c>
      <c r="L42">
        <f>NDMC_EOD!AI42+NDMC_EOD!AJ42</f>
        <v>10.56</v>
      </c>
      <c r="M42">
        <f>TPDDL_EOD!AI42+TPDDL_EOD!AJ42</f>
        <v>6.72</v>
      </c>
      <c r="N42">
        <f t="shared" si="0"/>
        <v>34.99</v>
      </c>
      <c r="O42" s="154">
        <f t="shared" si="1"/>
        <v>9.9999999999980105E-3</v>
      </c>
      <c r="P42">
        <v>10.002857959416975</v>
      </c>
      <c r="Q42">
        <v>5.6016004572735056</v>
      </c>
      <c r="R42">
        <v>2.110603029436982</v>
      </c>
      <c r="S42">
        <v>10.563018005144327</v>
      </c>
      <c r="T42">
        <v>6.7219205487282077</v>
      </c>
      <c r="U42" s="156">
        <f t="shared" si="2"/>
        <v>35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35</v>
      </c>
      <c r="E43">
        <f>PPCL!P43</f>
        <v>0</v>
      </c>
      <c r="F43">
        <f t="shared" si="4"/>
        <v>183</v>
      </c>
      <c r="G43">
        <f t="shared" si="5"/>
        <v>35</v>
      </c>
      <c r="H43" s="154"/>
      <c r="I43">
        <f>BRPL_EOD!AI43+BRPL_EOD!AJ43</f>
        <v>8.06</v>
      </c>
      <c r="J43">
        <f>BYPL_EOD!AI43+BYPL_EOD!AJ43</f>
        <v>23.71</v>
      </c>
      <c r="K43">
        <f>MES_EOD!AI43+MES_EOD!AJ43</f>
        <v>0</v>
      </c>
      <c r="L43">
        <f>NDMC_EOD!AI43+NDMC_EOD!AJ43</f>
        <v>0</v>
      </c>
      <c r="M43">
        <f>TPDDL_EOD!AI43+TPDDL_EOD!AJ43</f>
        <v>3.23</v>
      </c>
      <c r="N43">
        <f t="shared" si="0"/>
        <v>35</v>
      </c>
      <c r="O43" s="154">
        <f t="shared" si="1"/>
        <v>0</v>
      </c>
      <c r="P43">
        <v>8.06</v>
      </c>
      <c r="Q43">
        <v>23.71</v>
      </c>
      <c r="R43">
        <v>0</v>
      </c>
      <c r="S43">
        <v>0</v>
      </c>
      <c r="T43">
        <v>3.23</v>
      </c>
      <c r="U43" s="156">
        <f t="shared" si="2"/>
        <v>35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35</v>
      </c>
      <c r="E44">
        <f>PPCL!P44</f>
        <v>0</v>
      </c>
      <c r="F44">
        <f t="shared" si="4"/>
        <v>183</v>
      </c>
      <c r="G44">
        <f t="shared" si="5"/>
        <v>35</v>
      </c>
      <c r="H44" s="154"/>
      <c r="I44">
        <f>BRPL_EOD!AI44+BRPL_EOD!AJ44</f>
        <v>8.06</v>
      </c>
      <c r="J44">
        <f>BYPL_EOD!AI44+BYPL_EOD!AJ44</f>
        <v>23.71</v>
      </c>
      <c r="K44">
        <f>MES_EOD!AI44+MES_EOD!AJ44</f>
        <v>0</v>
      </c>
      <c r="L44">
        <f>NDMC_EOD!AI44+NDMC_EOD!AJ44</f>
        <v>0</v>
      </c>
      <c r="M44">
        <f>TPDDL_EOD!AI44+TPDDL_EOD!AJ44</f>
        <v>3.23</v>
      </c>
      <c r="N44">
        <f t="shared" si="0"/>
        <v>35</v>
      </c>
      <c r="O44" s="154">
        <f t="shared" si="1"/>
        <v>0</v>
      </c>
      <c r="P44">
        <v>8.06</v>
      </c>
      <c r="Q44">
        <v>23.71</v>
      </c>
      <c r="R44">
        <v>0</v>
      </c>
      <c r="S44">
        <v>0</v>
      </c>
      <c r="T44">
        <v>3.23</v>
      </c>
      <c r="U44" s="156">
        <f t="shared" si="2"/>
        <v>35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35</v>
      </c>
      <c r="E45">
        <f>PPCL!P45</f>
        <v>0</v>
      </c>
      <c r="F45">
        <f t="shared" si="4"/>
        <v>183</v>
      </c>
      <c r="G45">
        <f t="shared" si="5"/>
        <v>35</v>
      </c>
      <c r="H45" s="154"/>
      <c r="I45">
        <f>BRPL_EOD!AI45+BRPL_EOD!AJ45</f>
        <v>10</v>
      </c>
      <c r="J45">
        <f>BYPL_EOD!AI45+BYPL_EOD!AJ45</f>
        <v>5.6</v>
      </c>
      <c r="K45">
        <f>MES_EOD!AI45+MES_EOD!AJ45</f>
        <v>2.11</v>
      </c>
      <c r="L45">
        <f>NDMC_EOD!AI45+NDMC_EOD!AJ45</f>
        <v>10.56</v>
      </c>
      <c r="M45">
        <f>TPDDL_EOD!AI45+TPDDL_EOD!AJ45</f>
        <v>6.72</v>
      </c>
      <c r="N45">
        <f t="shared" si="0"/>
        <v>34.99</v>
      </c>
      <c r="O45" s="154">
        <f t="shared" si="1"/>
        <v>9.9999999999980105E-3</v>
      </c>
      <c r="P45">
        <v>10.002857959416975</v>
      </c>
      <c r="Q45">
        <v>5.6016004572735056</v>
      </c>
      <c r="R45">
        <v>2.110603029436982</v>
      </c>
      <c r="S45">
        <v>10.563018005144327</v>
      </c>
      <c r="T45">
        <v>6.7219205487282077</v>
      </c>
      <c r="U45" s="156">
        <f t="shared" si="2"/>
        <v>35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35</v>
      </c>
      <c r="E46">
        <f>PPCL!P46</f>
        <v>0</v>
      </c>
      <c r="F46">
        <f t="shared" si="4"/>
        <v>183</v>
      </c>
      <c r="G46">
        <f t="shared" si="5"/>
        <v>35</v>
      </c>
      <c r="H46" s="154"/>
      <c r="I46">
        <f>BRPL_EOD!AI46+BRPL_EOD!AJ46</f>
        <v>10</v>
      </c>
      <c r="J46">
        <f>BYPL_EOD!AI46+BYPL_EOD!AJ46</f>
        <v>5.6</v>
      </c>
      <c r="K46">
        <f>MES_EOD!AI46+MES_EOD!AJ46</f>
        <v>2.11</v>
      </c>
      <c r="L46">
        <f>NDMC_EOD!AI46+NDMC_EOD!AJ46</f>
        <v>10.56</v>
      </c>
      <c r="M46">
        <f>TPDDL_EOD!AI46+TPDDL_EOD!AJ46</f>
        <v>6.72</v>
      </c>
      <c r="N46">
        <f t="shared" si="0"/>
        <v>34.99</v>
      </c>
      <c r="O46" s="154">
        <f t="shared" si="1"/>
        <v>9.9999999999980105E-3</v>
      </c>
      <c r="P46">
        <v>10.002857959416975</v>
      </c>
      <c r="Q46">
        <v>5.6016004572735056</v>
      </c>
      <c r="R46">
        <v>2.110603029436982</v>
      </c>
      <c r="S46">
        <v>10.563018005144327</v>
      </c>
      <c r="T46">
        <v>6.7219205487282077</v>
      </c>
      <c r="U46" s="156">
        <f t="shared" si="2"/>
        <v>35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35</v>
      </c>
      <c r="E47">
        <f>PPCL!P47</f>
        <v>0</v>
      </c>
      <c r="F47">
        <f t="shared" si="4"/>
        <v>183</v>
      </c>
      <c r="G47">
        <f t="shared" si="5"/>
        <v>35</v>
      </c>
      <c r="H47" s="154"/>
      <c r="I47">
        <f>BRPL_EOD!AI47+BRPL_EOD!AJ47</f>
        <v>10</v>
      </c>
      <c r="J47">
        <f>BYPL_EOD!AI47+BYPL_EOD!AJ47</f>
        <v>5.6</v>
      </c>
      <c r="K47">
        <f>MES_EOD!AI47+MES_EOD!AJ47</f>
        <v>2.11</v>
      </c>
      <c r="L47">
        <f>NDMC_EOD!AI47+NDMC_EOD!AJ47</f>
        <v>10.56</v>
      </c>
      <c r="M47">
        <f>TPDDL_EOD!AI47+TPDDL_EOD!AJ47</f>
        <v>6.72</v>
      </c>
      <c r="N47">
        <f t="shared" si="0"/>
        <v>34.99</v>
      </c>
      <c r="O47" s="154">
        <f t="shared" si="1"/>
        <v>9.9999999999980105E-3</v>
      </c>
      <c r="P47">
        <v>10.002857959416975</v>
      </c>
      <c r="Q47">
        <v>5.6016004572735056</v>
      </c>
      <c r="R47">
        <v>2.110603029436982</v>
      </c>
      <c r="S47">
        <v>10.563018005144327</v>
      </c>
      <c r="T47">
        <v>6.7219205487282077</v>
      </c>
      <c r="U47" s="156">
        <f t="shared" si="2"/>
        <v>35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35</v>
      </c>
      <c r="E48">
        <f>PPCL!P48</f>
        <v>0</v>
      </c>
      <c r="F48">
        <f t="shared" si="4"/>
        <v>183</v>
      </c>
      <c r="G48">
        <f t="shared" si="5"/>
        <v>35</v>
      </c>
      <c r="H48" s="154"/>
      <c r="I48">
        <f>BRPL_EOD!AI48+BRPL_EOD!AJ48</f>
        <v>10</v>
      </c>
      <c r="J48">
        <f>BYPL_EOD!AI48+BYPL_EOD!AJ48</f>
        <v>5.6</v>
      </c>
      <c r="K48">
        <f>MES_EOD!AI48+MES_EOD!AJ48</f>
        <v>2.11</v>
      </c>
      <c r="L48">
        <f>NDMC_EOD!AI48+NDMC_EOD!AJ48</f>
        <v>10.56</v>
      </c>
      <c r="M48">
        <f>TPDDL_EOD!AI48+TPDDL_EOD!AJ48</f>
        <v>6.72</v>
      </c>
      <c r="N48">
        <f t="shared" si="0"/>
        <v>34.99</v>
      </c>
      <c r="O48" s="154">
        <f t="shared" si="1"/>
        <v>9.9999999999980105E-3</v>
      </c>
      <c r="P48">
        <v>10.002857959416975</v>
      </c>
      <c r="Q48">
        <v>5.6016004572735056</v>
      </c>
      <c r="R48">
        <v>2.110603029436982</v>
      </c>
      <c r="S48">
        <v>10.563018005144327</v>
      </c>
      <c r="T48">
        <v>6.7219205487282077</v>
      </c>
      <c r="U48" s="156">
        <f t="shared" si="2"/>
        <v>35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35</v>
      </c>
      <c r="E49">
        <f>PPCL!P49</f>
        <v>0</v>
      </c>
      <c r="F49">
        <f t="shared" si="4"/>
        <v>183</v>
      </c>
      <c r="G49">
        <f t="shared" si="5"/>
        <v>35</v>
      </c>
      <c r="H49" s="154"/>
      <c r="I49">
        <f>BRPL_EOD!AI49+BRPL_EOD!AJ49</f>
        <v>8.06</v>
      </c>
      <c r="J49">
        <f>BYPL_EOD!AI49+BYPL_EOD!AJ49</f>
        <v>23.71</v>
      </c>
      <c r="K49">
        <f>MES_EOD!AI49+MES_EOD!AJ49</f>
        <v>0</v>
      </c>
      <c r="L49">
        <f>NDMC_EOD!AI49+NDMC_EOD!AJ49</f>
        <v>0</v>
      </c>
      <c r="M49">
        <f>TPDDL_EOD!AI49+TPDDL_EOD!AJ49</f>
        <v>3.23</v>
      </c>
      <c r="N49">
        <f t="shared" si="0"/>
        <v>35</v>
      </c>
      <c r="O49" s="154">
        <f t="shared" si="1"/>
        <v>0</v>
      </c>
      <c r="P49">
        <v>8.06</v>
      </c>
      <c r="Q49">
        <v>23.71</v>
      </c>
      <c r="R49">
        <v>0</v>
      </c>
      <c r="S49">
        <v>0</v>
      </c>
      <c r="T49">
        <v>3.23</v>
      </c>
      <c r="U49" s="156">
        <f t="shared" si="2"/>
        <v>35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35</v>
      </c>
      <c r="E50">
        <f>PPCL!P50</f>
        <v>0</v>
      </c>
      <c r="F50">
        <f t="shared" si="4"/>
        <v>183</v>
      </c>
      <c r="G50">
        <f t="shared" si="5"/>
        <v>35</v>
      </c>
      <c r="H50" s="154"/>
      <c r="I50">
        <f>BRPL_EOD!AI50+BRPL_EOD!AJ50</f>
        <v>8.06</v>
      </c>
      <c r="J50">
        <f>BYPL_EOD!AI50+BYPL_EOD!AJ50</f>
        <v>23.71</v>
      </c>
      <c r="K50">
        <f>MES_EOD!AI50+MES_EOD!AJ50</f>
        <v>0</v>
      </c>
      <c r="L50">
        <f>NDMC_EOD!AI50+NDMC_EOD!AJ50</f>
        <v>0</v>
      </c>
      <c r="M50">
        <f>TPDDL_EOD!AI50+TPDDL_EOD!AJ50</f>
        <v>3.23</v>
      </c>
      <c r="N50">
        <f t="shared" si="0"/>
        <v>35</v>
      </c>
      <c r="O50" s="154">
        <f t="shared" si="1"/>
        <v>0</v>
      </c>
      <c r="P50">
        <v>8.06</v>
      </c>
      <c r="Q50">
        <v>23.71</v>
      </c>
      <c r="R50">
        <v>0</v>
      </c>
      <c r="S50">
        <v>0</v>
      </c>
      <c r="T50">
        <v>3.23</v>
      </c>
      <c r="U50" s="156">
        <f t="shared" si="2"/>
        <v>35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35</v>
      </c>
      <c r="E51">
        <f>PPCL!P51</f>
        <v>0</v>
      </c>
      <c r="F51">
        <f t="shared" si="4"/>
        <v>183</v>
      </c>
      <c r="G51">
        <f t="shared" si="5"/>
        <v>35</v>
      </c>
      <c r="H51" s="154"/>
      <c r="I51">
        <f>BRPL_EOD!AI51+BRPL_EOD!AJ51</f>
        <v>8.06</v>
      </c>
      <c r="J51">
        <f>BYPL_EOD!AI51+BYPL_EOD!AJ51</f>
        <v>23.71</v>
      </c>
      <c r="K51">
        <f>MES_EOD!AI51+MES_EOD!AJ51</f>
        <v>0</v>
      </c>
      <c r="L51">
        <f>NDMC_EOD!AI51+NDMC_EOD!AJ51</f>
        <v>0</v>
      </c>
      <c r="M51">
        <f>TPDDL_EOD!AI51+TPDDL_EOD!AJ51</f>
        <v>3.23</v>
      </c>
      <c r="N51">
        <f t="shared" si="0"/>
        <v>35</v>
      </c>
      <c r="O51" s="154">
        <f t="shared" si="1"/>
        <v>0</v>
      </c>
      <c r="P51">
        <v>8.06</v>
      </c>
      <c r="Q51">
        <v>23.71</v>
      </c>
      <c r="R51">
        <v>0</v>
      </c>
      <c r="S51">
        <v>0</v>
      </c>
      <c r="T51">
        <v>3.23</v>
      </c>
      <c r="U51" s="156">
        <f t="shared" si="2"/>
        <v>35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35</v>
      </c>
      <c r="E52">
        <f>PPCL!P52</f>
        <v>0</v>
      </c>
      <c r="F52">
        <f t="shared" si="4"/>
        <v>183</v>
      </c>
      <c r="G52">
        <f t="shared" si="5"/>
        <v>35</v>
      </c>
      <c r="H52" s="154"/>
      <c r="I52">
        <f>BRPL_EOD!AI52+BRPL_EOD!AJ52</f>
        <v>8.06</v>
      </c>
      <c r="J52">
        <f>BYPL_EOD!AI52+BYPL_EOD!AJ52</f>
        <v>23.71</v>
      </c>
      <c r="K52">
        <f>MES_EOD!AI52+MES_EOD!AJ52</f>
        <v>0</v>
      </c>
      <c r="L52">
        <f>NDMC_EOD!AI52+NDMC_EOD!AJ52</f>
        <v>0</v>
      </c>
      <c r="M52">
        <f>TPDDL_EOD!AI52+TPDDL_EOD!AJ52</f>
        <v>3.23</v>
      </c>
      <c r="N52">
        <f t="shared" si="0"/>
        <v>35</v>
      </c>
      <c r="O52" s="154">
        <f t="shared" si="1"/>
        <v>0</v>
      </c>
      <c r="P52">
        <v>8.06</v>
      </c>
      <c r="Q52">
        <v>23.71</v>
      </c>
      <c r="R52">
        <v>0</v>
      </c>
      <c r="S52">
        <v>0</v>
      </c>
      <c r="T52">
        <v>3.23</v>
      </c>
      <c r="U52" s="156">
        <f t="shared" si="2"/>
        <v>35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35</v>
      </c>
      <c r="E53">
        <f>PPCL!P53</f>
        <v>0</v>
      </c>
      <c r="F53">
        <f t="shared" si="4"/>
        <v>183</v>
      </c>
      <c r="G53">
        <f t="shared" si="5"/>
        <v>35</v>
      </c>
      <c r="H53" s="154"/>
      <c r="I53">
        <f>BRPL_EOD!AI53+BRPL_EOD!AJ53</f>
        <v>8.06</v>
      </c>
      <c r="J53">
        <f>BYPL_EOD!AI53+BYPL_EOD!AJ53</f>
        <v>23.71</v>
      </c>
      <c r="K53">
        <f>MES_EOD!AI53+MES_EOD!AJ53</f>
        <v>0</v>
      </c>
      <c r="L53">
        <f>NDMC_EOD!AI53+NDMC_EOD!AJ53</f>
        <v>0</v>
      </c>
      <c r="M53">
        <f>TPDDL_EOD!AI53+TPDDL_EOD!AJ53</f>
        <v>3.23</v>
      </c>
      <c r="N53">
        <f t="shared" si="0"/>
        <v>35</v>
      </c>
      <c r="O53" s="154">
        <f t="shared" si="1"/>
        <v>0</v>
      </c>
      <c r="P53">
        <v>8.06</v>
      </c>
      <c r="Q53">
        <v>23.71</v>
      </c>
      <c r="R53">
        <v>0</v>
      </c>
      <c r="S53">
        <v>0</v>
      </c>
      <c r="T53">
        <v>3.23</v>
      </c>
      <c r="U53" s="156">
        <f t="shared" si="2"/>
        <v>35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35</v>
      </c>
      <c r="E54">
        <f>PPCL!P54</f>
        <v>0</v>
      </c>
      <c r="F54">
        <f t="shared" si="4"/>
        <v>183</v>
      </c>
      <c r="G54">
        <f t="shared" si="5"/>
        <v>35</v>
      </c>
      <c r="H54" s="154"/>
      <c r="I54">
        <f>BRPL_EOD!AI54+BRPL_EOD!AJ54</f>
        <v>8.06</v>
      </c>
      <c r="J54">
        <f>BYPL_EOD!AI54+BYPL_EOD!AJ54</f>
        <v>23.71</v>
      </c>
      <c r="K54">
        <f>MES_EOD!AI54+MES_EOD!AJ54</f>
        <v>0</v>
      </c>
      <c r="L54">
        <f>NDMC_EOD!AI54+NDMC_EOD!AJ54</f>
        <v>0</v>
      </c>
      <c r="M54">
        <f>TPDDL_EOD!AI54+TPDDL_EOD!AJ54</f>
        <v>3.23</v>
      </c>
      <c r="N54">
        <f t="shared" si="0"/>
        <v>35</v>
      </c>
      <c r="O54" s="154">
        <f t="shared" si="1"/>
        <v>0</v>
      </c>
      <c r="P54">
        <v>8.06</v>
      </c>
      <c r="Q54">
        <v>23.71</v>
      </c>
      <c r="R54">
        <v>0</v>
      </c>
      <c r="S54">
        <v>0</v>
      </c>
      <c r="T54">
        <v>3.23</v>
      </c>
      <c r="U54" s="156">
        <f t="shared" si="2"/>
        <v>35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35</v>
      </c>
      <c r="E55">
        <f>PPCL!P55</f>
        <v>0</v>
      </c>
      <c r="F55">
        <f t="shared" si="4"/>
        <v>183</v>
      </c>
      <c r="G55">
        <f t="shared" si="5"/>
        <v>35</v>
      </c>
      <c r="H55" s="154"/>
      <c r="I55">
        <f>BRPL_EOD!AI55+BRPL_EOD!AJ55</f>
        <v>8.06</v>
      </c>
      <c r="J55">
        <f>BYPL_EOD!AI55+BYPL_EOD!AJ55</f>
        <v>23.71</v>
      </c>
      <c r="K55">
        <f>MES_EOD!AI55+MES_EOD!AJ55</f>
        <v>0</v>
      </c>
      <c r="L55">
        <f>NDMC_EOD!AI55+NDMC_EOD!AJ55</f>
        <v>0</v>
      </c>
      <c r="M55">
        <f>TPDDL_EOD!AI55+TPDDL_EOD!AJ55</f>
        <v>3.23</v>
      </c>
      <c r="N55">
        <f t="shared" si="0"/>
        <v>35</v>
      </c>
      <c r="O55" s="154">
        <f t="shared" si="1"/>
        <v>0</v>
      </c>
      <c r="P55">
        <v>8.06</v>
      </c>
      <c r="Q55">
        <v>23.71</v>
      </c>
      <c r="R55">
        <v>0</v>
      </c>
      <c r="S55">
        <v>0</v>
      </c>
      <c r="T55">
        <v>3.23</v>
      </c>
      <c r="U55" s="156">
        <f t="shared" si="2"/>
        <v>35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35</v>
      </c>
      <c r="E56">
        <f>PPCL!P56</f>
        <v>0</v>
      </c>
      <c r="F56">
        <f t="shared" si="4"/>
        <v>183</v>
      </c>
      <c r="G56">
        <f t="shared" si="5"/>
        <v>35</v>
      </c>
      <c r="H56" s="154"/>
      <c r="I56">
        <f>BRPL_EOD!AI56+BRPL_EOD!AJ56</f>
        <v>8.06</v>
      </c>
      <c r="J56">
        <f>BYPL_EOD!AI56+BYPL_EOD!AJ56</f>
        <v>23.71</v>
      </c>
      <c r="K56">
        <f>MES_EOD!AI56+MES_EOD!AJ56</f>
        <v>0</v>
      </c>
      <c r="L56">
        <f>NDMC_EOD!AI56+NDMC_EOD!AJ56</f>
        <v>0</v>
      </c>
      <c r="M56">
        <f>TPDDL_EOD!AI56+TPDDL_EOD!AJ56</f>
        <v>3.23</v>
      </c>
      <c r="N56">
        <f t="shared" si="0"/>
        <v>35</v>
      </c>
      <c r="O56" s="154">
        <f t="shared" si="1"/>
        <v>0</v>
      </c>
      <c r="P56">
        <v>8.06</v>
      </c>
      <c r="Q56">
        <v>23.71</v>
      </c>
      <c r="R56">
        <v>0</v>
      </c>
      <c r="S56">
        <v>0</v>
      </c>
      <c r="T56">
        <v>3.23</v>
      </c>
      <c r="U56" s="156">
        <f t="shared" si="2"/>
        <v>35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35</v>
      </c>
      <c r="E57">
        <f>PPCL!P57</f>
        <v>0</v>
      </c>
      <c r="F57">
        <f t="shared" si="4"/>
        <v>183</v>
      </c>
      <c r="G57">
        <f t="shared" si="5"/>
        <v>35</v>
      </c>
      <c r="H57" s="154"/>
      <c r="I57">
        <f>BRPL_EOD!AI57+BRPL_EOD!AJ57</f>
        <v>8.06</v>
      </c>
      <c r="J57">
        <f>BYPL_EOD!AI57+BYPL_EOD!AJ57</f>
        <v>23.71</v>
      </c>
      <c r="K57">
        <f>MES_EOD!AI57+MES_EOD!AJ57</f>
        <v>0</v>
      </c>
      <c r="L57">
        <f>NDMC_EOD!AI57+NDMC_EOD!AJ57</f>
        <v>0</v>
      </c>
      <c r="M57">
        <f>TPDDL_EOD!AI57+TPDDL_EOD!AJ57</f>
        <v>3.23</v>
      </c>
      <c r="N57">
        <f t="shared" si="0"/>
        <v>35</v>
      </c>
      <c r="O57" s="154">
        <f t="shared" si="1"/>
        <v>0</v>
      </c>
      <c r="P57">
        <v>8.06</v>
      </c>
      <c r="Q57">
        <v>23.71</v>
      </c>
      <c r="R57">
        <v>0</v>
      </c>
      <c r="S57">
        <v>0</v>
      </c>
      <c r="T57">
        <v>3.23</v>
      </c>
      <c r="U57" s="156">
        <f t="shared" si="2"/>
        <v>35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29</v>
      </c>
      <c r="E58">
        <f>PPCL!P58</f>
        <v>0</v>
      </c>
      <c r="F58">
        <f t="shared" si="4"/>
        <v>183</v>
      </c>
      <c r="G58">
        <f t="shared" si="5"/>
        <v>29</v>
      </c>
      <c r="H58" s="154"/>
      <c r="I58">
        <f>BRPL_EOD!AI58+BRPL_EOD!AJ58</f>
        <v>6.68</v>
      </c>
      <c r="J58">
        <f>BYPL_EOD!AI58+BYPL_EOD!AJ58</f>
        <v>19.649999999999999</v>
      </c>
      <c r="K58">
        <f>MES_EOD!AI58+MES_EOD!AJ58</f>
        <v>0</v>
      </c>
      <c r="L58">
        <f>NDMC_EOD!AI58+NDMC_EOD!AJ58</f>
        <v>0</v>
      </c>
      <c r="M58">
        <f>TPDDL_EOD!AI58+TPDDL_EOD!AJ58</f>
        <v>2.67</v>
      </c>
      <c r="N58">
        <f t="shared" si="0"/>
        <v>29</v>
      </c>
      <c r="O58" s="154">
        <f t="shared" si="1"/>
        <v>0</v>
      </c>
      <c r="P58">
        <v>6.68</v>
      </c>
      <c r="Q58">
        <v>19.649999999999999</v>
      </c>
      <c r="R58">
        <v>0</v>
      </c>
      <c r="S58">
        <v>0</v>
      </c>
      <c r="T58">
        <v>2.67</v>
      </c>
      <c r="U58" s="156">
        <f t="shared" si="2"/>
        <v>29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29</v>
      </c>
      <c r="E59">
        <f>PPCL!P59</f>
        <v>0</v>
      </c>
      <c r="F59">
        <f t="shared" si="4"/>
        <v>183</v>
      </c>
      <c r="G59">
        <f t="shared" si="5"/>
        <v>29</v>
      </c>
      <c r="H59" s="154"/>
      <c r="I59">
        <f>BRPL_EOD!AI59+BRPL_EOD!AJ59</f>
        <v>6.68</v>
      </c>
      <c r="J59">
        <f>BYPL_EOD!AI59+BYPL_EOD!AJ59</f>
        <v>19.649999999999999</v>
      </c>
      <c r="K59">
        <f>MES_EOD!AI59+MES_EOD!AJ59</f>
        <v>0</v>
      </c>
      <c r="L59">
        <f>NDMC_EOD!AI59+NDMC_EOD!AJ59</f>
        <v>0</v>
      </c>
      <c r="M59">
        <f>TPDDL_EOD!AI59+TPDDL_EOD!AJ59</f>
        <v>2.67</v>
      </c>
      <c r="N59">
        <f t="shared" si="0"/>
        <v>29</v>
      </c>
      <c r="O59" s="154">
        <f t="shared" si="1"/>
        <v>0</v>
      </c>
      <c r="P59">
        <v>6.68</v>
      </c>
      <c r="Q59">
        <v>19.649999999999999</v>
      </c>
      <c r="R59">
        <v>0</v>
      </c>
      <c r="S59">
        <v>0</v>
      </c>
      <c r="T59">
        <v>2.67</v>
      </c>
      <c r="U59" s="156">
        <f t="shared" si="2"/>
        <v>29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29</v>
      </c>
      <c r="E60">
        <f>PPCL!P60</f>
        <v>0</v>
      </c>
      <c r="F60">
        <f t="shared" si="4"/>
        <v>183</v>
      </c>
      <c r="G60">
        <f t="shared" si="5"/>
        <v>29</v>
      </c>
      <c r="H60" s="154"/>
      <c r="I60">
        <f>BRPL_EOD!AI60+BRPL_EOD!AJ60</f>
        <v>10</v>
      </c>
      <c r="J60">
        <f>BYPL_EOD!AI60+BYPL_EOD!AJ60</f>
        <v>6</v>
      </c>
      <c r="K60">
        <f>MES_EOD!AI60+MES_EOD!AJ60</f>
        <v>1.42</v>
      </c>
      <c r="L60">
        <f>NDMC_EOD!AI60+NDMC_EOD!AJ60</f>
        <v>7.08</v>
      </c>
      <c r="M60">
        <f>TPDDL_EOD!AI60+TPDDL_EOD!AJ60</f>
        <v>4.5</v>
      </c>
      <c r="N60">
        <f t="shared" si="0"/>
        <v>29</v>
      </c>
      <c r="O60" s="154">
        <f t="shared" si="1"/>
        <v>0</v>
      </c>
      <c r="P60">
        <v>10</v>
      </c>
      <c r="Q60">
        <v>6</v>
      </c>
      <c r="R60">
        <v>1.42</v>
      </c>
      <c r="S60">
        <v>7.08</v>
      </c>
      <c r="T60">
        <v>4.5</v>
      </c>
      <c r="U60" s="156">
        <f t="shared" si="2"/>
        <v>29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29</v>
      </c>
      <c r="E61">
        <f>PPCL!P61</f>
        <v>0</v>
      </c>
      <c r="F61">
        <f t="shared" si="4"/>
        <v>183</v>
      </c>
      <c r="G61">
        <f t="shared" si="5"/>
        <v>29</v>
      </c>
      <c r="H61" s="154"/>
      <c r="I61">
        <f>BRPL_EOD!AI61+BRPL_EOD!AJ61</f>
        <v>10</v>
      </c>
      <c r="J61">
        <f>BYPL_EOD!AI61+BYPL_EOD!AJ61</f>
        <v>6</v>
      </c>
      <c r="K61">
        <f>MES_EOD!AI61+MES_EOD!AJ61</f>
        <v>1.42</v>
      </c>
      <c r="L61">
        <f>NDMC_EOD!AI61+NDMC_EOD!AJ61</f>
        <v>7.08</v>
      </c>
      <c r="M61">
        <f>TPDDL_EOD!AI61+TPDDL_EOD!AJ61</f>
        <v>4.5</v>
      </c>
      <c r="N61">
        <f t="shared" si="0"/>
        <v>29</v>
      </c>
      <c r="O61" s="154">
        <f t="shared" si="1"/>
        <v>0</v>
      </c>
      <c r="P61">
        <v>10</v>
      </c>
      <c r="Q61">
        <v>6</v>
      </c>
      <c r="R61">
        <v>1.42</v>
      </c>
      <c r="S61">
        <v>7.08</v>
      </c>
      <c r="T61">
        <v>4.5</v>
      </c>
      <c r="U61" s="156">
        <f t="shared" si="2"/>
        <v>29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29</v>
      </c>
      <c r="E62">
        <f>PPCL!P62</f>
        <v>0</v>
      </c>
      <c r="F62">
        <f t="shared" si="4"/>
        <v>183</v>
      </c>
      <c r="G62">
        <f t="shared" si="5"/>
        <v>29</v>
      </c>
      <c r="H62" s="154"/>
      <c r="I62">
        <f>BRPL_EOD!AI62+BRPL_EOD!AJ62</f>
        <v>10</v>
      </c>
      <c r="J62">
        <f>BYPL_EOD!AI62+BYPL_EOD!AJ62</f>
        <v>5.6</v>
      </c>
      <c r="K62">
        <f>MES_EOD!AI62+MES_EOD!AJ62</f>
        <v>1.46</v>
      </c>
      <c r="L62">
        <f>NDMC_EOD!AI62+NDMC_EOD!AJ62</f>
        <v>7.3</v>
      </c>
      <c r="M62">
        <f>TPDDL_EOD!AI62+TPDDL_EOD!AJ62</f>
        <v>4.6399999999999997</v>
      </c>
      <c r="N62">
        <f t="shared" si="0"/>
        <v>29</v>
      </c>
      <c r="O62" s="154">
        <f t="shared" si="1"/>
        <v>0</v>
      </c>
      <c r="P62">
        <v>10</v>
      </c>
      <c r="Q62">
        <v>5.6</v>
      </c>
      <c r="R62">
        <v>1.46</v>
      </c>
      <c r="S62">
        <v>7.3</v>
      </c>
      <c r="T62">
        <v>4.6399999999999997</v>
      </c>
      <c r="U62" s="156">
        <f t="shared" si="2"/>
        <v>29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29</v>
      </c>
      <c r="E63">
        <f>PPCL!P63</f>
        <v>0</v>
      </c>
      <c r="F63">
        <f t="shared" si="4"/>
        <v>183</v>
      </c>
      <c r="G63">
        <f t="shared" si="5"/>
        <v>29</v>
      </c>
      <c r="H63" s="154"/>
      <c r="I63">
        <f>BRPL_EOD!AI63+BRPL_EOD!AJ63</f>
        <v>10</v>
      </c>
      <c r="J63">
        <f>BYPL_EOD!AI63+BYPL_EOD!AJ63</f>
        <v>5.6</v>
      </c>
      <c r="K63">
        <f>MES_EOD!AI63+MES_EOD!AJ63</f>
        <v>1.46</v>
      </c>
      <c r="L63">
        <f>NDMC_EOD!AI63+NDMC_EOD!AJ63</f>
        <v>7.3</v>
      </c>
      <c r="M63">
        <f>TPDDL_EOD!AI63+TPDDL_EOD!AJ63</f>
        <v>4.6399999999999997</v>
      </c>
      <c r="N63">
        <f t="shared" si="0"/>
        <v>29</v>
      </c>
      <c r="O63" s="154">
        <f t="shared" si="1"/>
        <v>0</v>
      </c>
      <c r="P63">
        <v>10</v>
      </c>
      <c r="Q63">
        <v>5.6</v>
      </c>
      <c r="R63">
        <v>1.46</v>
      </c>
      <c r="S63">
        <v>7.3</v>
      </c>
      <c r="T63">
        <v>4.6399999999999997</v>
      </c>
      <c r="U63" s="156">
        <f t="shared" si="2"/>
        <v>29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29</v>
      </c>
      <c r="E64">
        <f>PPCL!P64</f>
        <v>0</v>
      </c>
      <c r="F64">
        <f t="shared" si="4"/>
        <v>183</v>
      </c>
      <c r="G64">
        <f t="shared" si="5"/>
        <v>29</v>
      </c>
      <c r="H64" s="154"/>
      <c r="I64">
        <f>BRPL_EOD!AI64+BRPL_EOD!AJ64</f>
        <v>10</v>
      </c>
      <c r="J64">
        <f>BYPL_EOD!AI64+BYPL_EOD!AJ64</f>
        <v>5.6</v>
      </c>
      <c r="K64">
        <f>MES_EOD!AI64+MES_EOD!AJ64</f>
        <v>1.46</v>
      </c>
      <c r="L64">
        <f>NDMC_EOD!AI64+NDMC_EOD!AJ64</f>
        <v>7.3</v>
      </c>
      <c r="M64">
        <f>TPDDL_EOD!AI64+TPDDL_EOD!AJ64</f>
        <v>4.6399999999999997</v>
      </c>
      <c r="N64">
        <f t="shared" si="0"/>
        <v>29</v>
      </c>
      <c r="O64" s="154">
        <f t="shared" si="1"/>
        <v>0</v>
      </c>
      <c r="P64">
        <v>10</v>
      </c>
      <c r="Q64">
        <v>5.6</v>
      </c>
      <c r="R64">
        <v>1.46</v>
      </c>
      <c r="S64">
        <v>7.3</v>
      </c>
      <c r="T64">
        <v>4.6399999999999997</v>
      </c>
      <c r="U64" s="156">
        <f t="shared" si="2"/>
        <v>29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29</v>
      </c>
      <c r="E65">
        <f>PPCL!P65</f>
        <v>0</v>
      </c>
      <c r="F65">
        <f t="shared" si="4"/>
        <v>183</v>
      </c>
      <c r="G65">
        <f t="shared" si="5"/>
        <v>29</v>
      </c>
      <c r="H65" s="154"/>
      <c r="I65">
        <f>BRPL_EOD!AI65+BRPL_EOD!AJ65</f>
        <v>10</v>
      </c>
      <c r="J65">
        <f>BYPL_EOD!AI65+BYPL_EOD!AJ65</f>
        <v>5.6</v>
      </c>
      <c r="K65">
        <f>MES_EOD!AI65+MES_EOD!AJ65</f>
        <v>1.46</v>
      </c>
      <c r="L65">
        <f>NDMC_EOD!AI65+NDMC_EOD!AJ65</f>
        <v>7.3</v>
      </c>
      <c r="M65">
        <f>TPDDL_EOD!AI65+TPDDL_EOD!AJ65</f>
        <v>4.6399999999999997</v>
      </c>
      <c r="N65">
        <f t="shared" si="0"/>
        <v>29</v>
      </c>
      <c r="O65" s="154">
        <f t="shared" si="1"/>
        <v>0</v>
      </c>
      <c r="P65">
        <v>10</v>
      </c>
      <c r="Q65">
        <v>5.6</v>
      </c>
      <c r="R65">
        <v>1.46</v>
      </c>
      <c r="S65">
        <v>7.3</v>
      </c>
      <c r="T65">
        <v>4.6399999999999997</v>
      </c>
      <c r="U65" s="156">
        <f t="shared" si="2"/>
        <v>29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29</v>
      </c>
      <c r="E66">
        <f>PPCL!P66</f>
        <v>0</v>
      </c>
      <c r="F66">
        <f t="shared" si="4"/>
        <v>183</v>
      </c>
      <c r="G66">
        <f t="shared" si="5"/>
        <v>29</v>
      </c>
      <c r="H66" s="154"/>
      <c r="I66">
        <f>BRPL_EOD!AI66+BRPL_EOD!AJ66</f>
        <v>10</v>
      </c>
      <c r="J66">
        <f>BYPL_EOD!AI66+BYPL_EOD!AJ66</f>
        <v>5.6</v>
      </c>
      <c r="K66">
        <f>MES_EOD!AI66+MES_EOD!AJ66</f>
        <v>1.46</v>
      </c>
      <c r="L66">
        <f>NDMC_EOD!AI66+NDMC_EOD!AJ66</f>
        <v>7.3</v>
      </c>
      <c r="M66">
        <f>TPDDL_EOD!AI66+TPDDL_EOD!AJ66</f>
        <v>4.6399999999999997</v>
      </c>
      <c r="N66">
        <f t="shared" si="0"/>
        <v>29</v>
      </c>
      <c r="O66" s="154">
        <f t="shared" si="1"/>
        <v>0</v>
      </c>
      <c r="P66">
        <v>10</v>
      </c>
      <c r="Q66">
        <v>5.6</v>
      </c>
      <c r="R66">
        <v>1.46</v>
      </c>
      <c r="S66">
        <v>7.3</v>
      </c>
      <c r="T66">
        <v>4.6399999999999997</v>
      </c>
      <c r="U66" s="156">
        <f t="shared" si="2"/>
        <v>29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29</v>
      </c>
      <c r="E67">
        <f>PPCL!P67</f>
        <v>0</v>
      </c>
      <c r="F67">
        <f t="shared" si="4"/>
        <v>183</v>
      </c>
      <c r="G67">
        <f t="shared" si="5"/>
        <v>29</v>
      </c>
      <c r="H67" s="154"/>
      <c r="I67">
        <f>BRPL_EOD!AI67+BRPL_EOD!AJ67</f>
        <v>10</v>
      </c>
      <c r="J67">
        <f>BYPL_EOD!AI67+BYPL_EOD!AJ67</f>
        <v>5.6</v>
      </c>
      <c r="K67">
        <f>MES_EOD!AI67+MES_EOD!AJ67</f>
        <v>1.46</v>
      </c>
      <c r="L67">
        <f>NDMC_EOD!AI67+NDMC_EOD!AJ67</f>
        <v>7.3</v>
      </c>
      <c r="M67">
        <f>TPDDL_EOD!AI67+TPDDL_EOD!AJ67</f>
        <v>4.6399999999999997</v>
      </c>
      <c r="N67">
        <f t="shared" ref="N67:N98" si="6">SUM(I67:M67)</f>
        <v>29</v>
      </c>
      <c r="O67" s="154">
        <f t="shared" ref="O67:O98" si="7">G67-N67</f>
        <v>0</v>
      </c>
      <c r="P67">
        <v>10</v>
      </c>
      <c r="Q67">
        <v>5.6</v>
      </c>
      <c r="R67">
        <v>1.46</v>
      </c>
      <c r="S67">
        <v>7.3</v>
      </c>
      <c r="T67">
        <v>4.6399999999999997</v>
      </c>
      <c r="U67" s="156">
        <f t="shared" ref="U67:U98" si="8">SUM(P67:T67)</f>
        <v>29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32</v>
      </c>
      <c r="E68">
        <f>PPCL!P68</f>
        <v>0</v>
      </c>
      <c r="F68">
        <f t="shared" ref="F68:F98" si="10">B68+C68</f>
        <v>183</v>
      </c>
      <c r="G68">
        <f t="shared" ref="G68:G98" si="11">D68+E68</f>
        <v>32</v>
      </c>
      <c r="H68" s="154"/>
      <c r="I68">
        <f>BRPL_EOD!AI68+BRPL_EOD!AJ68</f>
        <v>10</v>
      </c>
      <c r="J68">
        <f>BYPL_EOD!AI68+BYPL_EOD!AJ68</f>
        <v>5.6</v>
      </c>
      <c r="K68">
        <f>MES_EOD!AI68+MES_EOD!AJ68</f>
        <v>1.79</v>
      </c>
      <c r="L68">
        <f>NDMC_EOD!AI68+NDMC_EOD!AJ68</f>
        <v>8.93</v>
      </c>
      <c r="M68">
        <f>TPDDL_EOD!AI68+TPDDL_EOD!AJ68</f>
        <v>5.68</v>
      </c>
      <c r="N68">
        <f t="shared" si="6"/>
        <v>32</v>
      </c>
      <c r="O68" s="154">
        <f t="shared" si="7"/>
        <v>0</v>
      </c>
      <c r="P68">
        <v>10</v>
      </c>
      <c r="Q68">
        <v>5.6</v>
      </c>
      <c r="R68">
        <v>1.79</v>
      </c>
      <c r="S68">
        <v>8.93</v>
      </c>
      <c r="T68">
        <v>5.68</v>
      </c>
      <c r="U68" s="156">
        <f t="shared" si="8"/>
        <v>32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32</v>
      </c>
      <c r="E69">
        <f>PPCL!P69</f>
        <v>0</v>
      </c>
      <c r="F69">
        <f t="shared" si="10"/>
        <v>183</v>
      </c>
      <c r="G69">
        <f t="shared" si="11"/>
        <v>32</v>
      </c>
      <c r="H69" s="154"/>
      <c r="I69">
        <f>BRPL_EOD!AI69+BRPL_EOD!AJ69</f>
        <v>10</v>
      </c>
      <c r="J69">
        <f>BYPL_EOD!AI69+BYPL_EOD!AJ69</f>
        <v>5.6</v>
      </c>
      <c r="K69">
        <f>MES_EOD!AI69+MES_EOD!AJ69</f>
        <v>1.79</v>
      </c>
      <c r="L69">
        <f>NDMC_EOD!AI69+NDMC_EOD!AJ69</f>
        <v>8.93</v>
      </c>
      <c r="M69">
        <f>TPDDL_EOD!AI69+TPDDL_EOD!AJ69</f>
        <v>5.68</v>
      </c>
      <c r="N69">
        <f t="shared" si="6"/>
        <v>32</v>
      </c>
      <c r="O69" s="154">
        <f t="shared" si="7"/>
        <v>0</v>
      </c>
      <c r="P69">
        <v>10</v>
      </c>
      <c r="Q69">
        <v>5.6</v>
      </c>
      <c r="R69">
        <v>1.79</v>
      </c>
      <c r="S69">
        <v>8.93</v>
      </c>
      <c r="T69">
        <v>5.68</v>
      </c>
      <c r="U69" s="156">
        <f t="shared" si="8"/>
        <v>32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32</v>
      </c>
      <c r="E70">
        <f>PPCL!P70</f>
        <v>0</v>
      </c>
      <c r="F70">
        <f t="shared" si="10"/>
        <v>183</v>
      </c>
      <c r="G70">
        <f t="shared" si="11"/>
        <v>32</v>
      </c>
      <c r="H70" s="154"/>
      <c r="I70">
        <f>BRPL_EOD!AI70+BRPL_EOD!AJ70</f>
        <v>10</v>
      </c>
      <c r="J70">
        <f>BYPL_EOD!AI70+BYPL_EOD!AJ70</f>
        <v>5.6</v>
      </c>
      <c r="K70">
        <f>MES_EOD!AI70+MES_EOD!AJ70</f>
        <v>1.79</v>
      </c>
      <c r="L70">
        <f>NDMC_EOD!AI70+NDMC_EOD!AJ70</f>
        <v>8.93</v>
      </c>
      <c r="M70">
        <f>TPDDL_EOD!AI70+TPDDL_EOD!AJ70</f>
        <v>5.68</v>
      </c>
      <c r="N70">
        <f t="shared" si="6"/>
        <v>32</v>
      </c>
      <c r="O70" s="154">
        <f t="shared" si="7"/>
        <v>0</v>
      </c>
      <c r="P70">
        <v>10</v>
      </c>
      <c r="Q70">
        <v>5.6</v>
      </c>
      <c r="R70">
        <v>1.79</v>
      </c>
      <c r="S70">
        <v>8.93</v>
      </c>
      <c r="T70">
        <v>5.68</v>
      </c>
      <c r="U70" s="156">
        <f t="shared" si="8"/>
        <v>32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32</v>
      </c>
      <c r="E71">
        <f>PPCL!P71</f>
        <v>0</v>
      </c>
      <c r="F71">
        <f t="shared" si="10"/>
        <v>187</v>
      </c>
      <c r="G71">
        <f t="shared" si="11"/>
        <v>32</v>
      </c>
      <c r="H71" s="154"/>
      <c r="I71">
        <f>BRPL_EOD!AI71+BRPL_EOD!AJ71</f>
        <v>10</v>
      </c>
      <c r="J71">
        <f>BYPL_EOD!AI71+BYPL_EOD!AJ71</f>
        <v>5.6</v>
      </c>
      <c r="K71">
        <f>MES_EOD!AI71+MES_EOD!AJ71</f>
        <v>1.79</v>
      </c>
      <c r="L71">
        <f>NDMC_EOD!AI71+NDMC_EOD!AJ71</f>
        <v>8.93</v>
      </c>
      <c r="M71">
        <f>TPDDL_EOD!AI71+TPDDL_EOD!AJ71</f>
        <v>5.68</v>
      </c>
      <c r="N71">
        <f t="shared" si="6"/>
        <v>32</v>
      </c>
      <c r="O71" s="154">
        <f t="shared" si="7"/>
        <v>0</v>
      </c>
      <c r="P71">
        <v>10</v>
      </c>
      <c r="Q71">
        <v>5.6</v>
      </c>
      <c r="R71">
        <v>1.79</v>
      </c>
      <c r="S71">
        <v>8.93</v>
      </c>
      <c r="T71">
        <v>5.68</v>
      </c>
      <c r="U71" s="156">
        <f t="shared" si="8"/>
        <v>32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187</v>
      </c>
      <c r="G72">
        <f t="shared" si="11"/>
        <v>32</v>
      </c>
      <c r="H72" s="154"/>
      <c r="I72">
        <f>BRPL_EOD!AI72+BRPL_EOD!AJ72</f>
        <v>10</v>
      </c>
      <c r="J72">
        <f>BYPL_EOD!AI72+BYPL_EOD!AJ72</f>
        <v>5.6</v>
      </c>
      <c r="K72">
        <f>MES_EOD!AI72+MES_EOD!AJ72</f>
        <v>1.79</v>
      </c>
      <c r="L72">
        <f>NDMC_EOD!AI72+NDMC_EOD!AJ72</f>
        <v>8.93</v>
      </c>
      <c r="M72">
        <f>TPDDL_EOD!AI72+TPDDL_EOD!AJ72</f>
        <v>5.68</v>
      </c>
      <c r="N72">
        <f t="shared" si="6"/>
        <v>32</v>
      </c>
      <c r="O72" s="154">
        <f t="shared" si="7"/>
        <v>0</v>
      </c>
      <c r="P72">
        <v>10</v>
      </c>
      <c r="Q72">
        <v>5.6</v>
      </c>
      <c r="R72">
        <v>1.79</v>
      </c>
      <c r="S72">
        <v>8.93</v>
      </c>
      <c r="T72">
        <v>5.68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32</v>
      </c>
      <c r="E73">
        <f>PPCL!P73</f>
        <v>0</v>
      </c>
      <c r="F73">
        <f t="shared" si="10"/>
        <v>187</v>
      </c>
      <c r="G73">
        <f t="shared" si="11"/>
        <v>32</v>
      </c>
      <c r="H73" s="154"/>
      <c r="I73">
        <f>BRPL_EOD!AI73+BRPL_EOD!AJ73</f>
        <v>10</v>
      </c>
      <c r="J73">
        <f>BYPL_EOD!AI73+BYPL_EOD!AJ73</f>
        <v>5.6</v>
      </c>
      <c r="K73">
        <f>MES_EOD!AI73+MES_EOD!AJ73</f>
        <v>1.79</v>
      </c>
      <c r="L73">
        <f>NDMC_EOD!AI73+NDMC_EOD!AJ73</f>
        <v>8.93</v>
      </c>
      <c r="M73">
        <f>TPDDL_EOD!AI73+TPDDL_EOD!AJ73</f>
        <v>5.68</v>
      </c>
      <c r="N73">
        <f t="shared" si="6"/>
        <v>32</v>
      </c>
      <c r="O73" s="154">
        <f t="shared" si="7"/>
        <v>0</v>
      </c>
      <c r="P73">
        <v>10</v>
      </c>
      <c r="Q73">
        <v>5.6</v>
      </c>
      <c r="R73">
        <v>1.79</v>
      </c>
      <c r="S73">
        <v>8.93</v>
      </c>
      <c r="T73">
        <v>5.68</v>
      </c>
      <c r="U73" s="156">
        <f t="shared" si="8"/>
        <v>32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187</v>
      </c>
      <c r="G74">
        <f t="shared" si="11"/>
        <v>32</v>
      </c>
      <c r="H74" s="154"/>
      <c r="I74">
        <f>BRPL_EOD!AI74+BRPL_EOD!AJ74</f>
        <v>10</v>
      </c>
      <c r="J74">
        <f>BYPL_EOD!AI74+BYPL_EOD!AJ74</f>
        <v>5.6</v>
      </c>
      <c r="K74">
        <f>MES_EOD!AI74+MES_EOD!AJ74</f>
        <v>1.79</v>
      </c>
      <c r="L74">
        <f>NDMC_EOD!AI74+NDMC_EOD!AJ74</f>
        <v>8.93</v>
      </c>
      <c r="M74">
        <f>TPDDL_EOD!AI74+TPDDL_EOD!AJ74</f>
        <v>5.68</v>
      </c>
      <c r="N74">
        <f t="shared" si="6"/>
        <v>32</v>
      </c>
      <c r="O74" s="154">
        <f t="shared" si="7"/>
        <v>0</v>
      </c>
      <c r="P74">
        <v>10</v>
      </c>
      <c r="Q74">
        <v>5.6</v>
      </c>
      <c r="R74">
        <v>1.79</v>
      </c>
      <c r="S74">
        <v>8.93</v>
      </c>
      <c r="T74">
        <v>5.68</v>
      </c>
      <c r="U74" s="156">
        <f t="shared" si="8"/>
        <v>32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187</v>
      </c>
      <c r="G75">
        <f t="shared" si="11"/>
        <v>32</v>
      </c>
      <c r="H75" s="154"/>
      <c r="I75">
        <f>BRPL_EOD!AI75+BRPL_EOD!AJ75</f>
        <v>10</v>
      </c>
      <c r="J75">
        <f>BYPL_EOD!AI75+BYPL_EOD!AJ75</f>
        <v>5.6</v>
      </c>
      <c r="K75">
        <f>MES_EOD!AI75+MES_EOD!AJ75</f>
        <v>1.79</v>
      </c>
      <c r="L75">
        <f>NDMC_EOD!AI75+NDMC_EOD!AJ75</f>
        <v>8.93</v>
      </c>
      <c r="M75">
        <f>TPDDL_EOD!AI75+TPDDL_EOD!AJ75</f>
        <v>5.68</v>
      </c>
      <c r="N75">
        <f t="shared" si="6"/>
        <v>32</v>
      </c>
      <c r="O75" s="154">
        <f t="shared" si="7"/>
        <v>0</v>
      </c>
      <c r="P75">
        <v>10</v>
      </c>
      <c r="Q75">
        <v>5.6</v>
      </c>
      <c r="R75">
        <v>1.79</v>
      </c>
      <c r="S75">
        <v>8.93</v>
      </c>
      <c r="T75">
        <v>5.68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187</v>
      </c>
      <c r="G76">
        <f t="shared" si="11"/>
        <v>32</v>
      </c>
      <c r="H76" s="154"/>
      <c r="I76">
        <f>BRPL_EOD!AI76+BRPL_EOD!AJ76</f>
        <v>10</v>
      </c>
      <c r="J76">
        <f>BYPL_EOD!AI76+BYPL_EOD!AJ76</f>
        <v>5.6</v>
      </c>
      <c r="K76">
        <f>MES_EOD!AI76+MES_EOD!AJ76</f>
        <v>1.79</v>
      </c>
      <c r="L76">
        <f>NDMC_EOD!AI76+NDMC_EOD!AJ76</f>
        <v>8.93</v>
      </c>
      <c r="M76">
        <f>TPDDL_EOD!AI76+TPDDL_EOD!AJ76</f>
        <v>5.68</v>
      </c>
      <c r="N76">
        <f t="shared" si="6"/>
        <v>32</v>
      </c>
      <c r="O76" s="154">
        <f t="shared" si="7"/>
        <v>0</v>
      </c>
      <c r="P76">
        <v>10</v>
      </c>
      <c r="Q76">
        <v>5.6</v>
      </c>
      <c r="R76">
        <v>1.79</v>
      </c>
      <c r="S76">
        <v>8.93</v>
      </c>
      <c r="T76">
        <v>5.68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187</v>
      </c>
      <c r="G77">
        <f t="shared" si="11"/>
        <v>32</v>
      </c>
      <c r="H77" s="154"/>
      <c r="I77">
        <f>BRPL_EOD!AI77+BRPL_EOD!AJ77</f>
        <v>10</v>
      </c>
      <c r="J77">
        <f>BYPL_EOD!AI77+BYPL_EOD!AJ77</f>
        <v>5.6</v>
      </c>
      <c r="K77">
        <f>MES_EOD!AI77+MES_EOD!AJ77</f>
        <v>1.79</v>
      </c>
      <c r="L77">
        <f>NDMC_EOD!AI77+NDMC_EOD!AJ77</f>
        <v>8.93</v>
      </c>
      <c r="M77">
        <f>TPDDL_EOD!AI77+TPDDL_EOD!AJ77</f>
        <v>5.68</v>
      </c>
      <c r="N77">
        <f t="shared" si="6"/>
        <v>32</v>
      </c>
      <c r="O77" s="154">
        <f t="shared" si="7"/>
        <v>0</v>
      </c>
      <c r="P77">
        <v>10</v>
      </c>
      <c r="Q77">
        <v>5.6</v>
      </c>
      <c r="R77">
        <v>1.79</v>
      </c>
      <c r="S77">
        <v>8.93</v>
      </c>
      <c r="T77">
        <v>5.68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187</v>
      </c>
      <c r="G78">
        <f t="shared" si="11"/>
        <v>32</v>
      </c>
      <c r="H78" s="154"/>
      <c r="I78">
        <f>BRPL_EOD!AI78+BRPL_EOD!AJ78</f>
        <v>10</v>
      </c>
      <c r="J78">
        <f>BYPL_EOD!AI78+BYPL_EOD!AJ78</f>
        <v>5.6</v>
      </c>
      <c r="K78">
        <f>MES_EOD!AI78+MES_EOD!AJ78</f>
        <v>1.79</v>
      </c>
      <c r="L78">
        <f>NDMC_EOD!AI78+NDMC_EOD!AJ78</f>
        <v>8.93</v>
      </c>
      <c r="M78">
        <f>TPDDL_EOD!AI78+TPDDL_EOD!AJ78</f>
        <v>5.68</v>
      </c>
      <c r="N78">
        <f t="shared" si="6"/>
        <v>32</v>
      </c>
      <c r="O78" s="154">
        <f t="shared" si="7"/>
        <v>0</v>
      </c>
      <c r="P78">
        <v>10</v>
      </c>
      <c r="Q78">
        <v>5.6</v>
      </c>
      <c r="R78">
        <v>1.79</v>
      </c>
      <c r="S78">
        <v>8.93</v>
      </c>
      <c r="T78">
        <v>5.68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187</v>
      </c>
      <c r="G79">
        <f t="shared" si="11"/>
        <v>32</v>
      </c>
      <c r="H79" s="154"/>
      <c r="I79">
        <f>BRPL_EOD!AI79+BRPL_EOD!AJ79</f>
        <v>10</v>
      </c>
      <c r="J79">
        <f>BYPL_EOD!AI79+BYPL_EOD!AJ79</f>
        <v>5.6</v>
      </c>
      <c r="K79">
        <f>MES_EOD!AI79+MES_EOD!AJ79</f>
        <v>1.79</v>
      </c>
      <c r="L79">
        <f>NDMC_EOD!AI79+NDMC_EOD!AJ79</f>
        <v>8.93</v>
      </c>
      <c r="M79">
        <f>TPDDL_EOD!AI79+TPDDL_EOD!AJ79</f>
        <v>5.68</v>
      </c>
      <c r="N79">
        <f t="shared" si="6"/>
        <v>32</v>
      </c>
      <c r="O79" s="154">
        <f t="shared" si="7"/>
        <v>0</v>
      </c>
      <c r="P79">
        <v>10</v>
      </c>
      <c r="Q79">
        <v>5.6</v>
      </c>
      <c r="R79">
        <v>1.79</v>
      </c>
      <c r="S79">
        <v>8.93</v>
      </c>
      <c r="T79">
        <v>5.68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187</v>
      </c>
      <c r="G80">
        <f t="shared" si="11"/>
        <v>32</v>
      </c>
      <c r="H80" s="154"/>
      <c r="I80">
        <f>BRPL_EOD!AI80+BRPL_EOD!AJ80</f>
        <v>10</v>
      </c>
      <c r="J80">
        <f>BYPL_EOD!AI80+BYPL_EOD!AJ80</f>
        <v>5.6</v>
      </c>
      <c r="K80">
        <f>MES_EOD!AI80+MES_EOD!AJ80</f>
        <v>1.79</v>
      </c>
      <c r="L80">
        <f>NDMC_EOD!AI80+NDMC_EOD!AJ80</f>
        <v>8.93</v>
      </c>
      <c r="M80">
        <f>TPDDL_EOD!AI80+TPDDL_EOD!AJ80</f>
        <v>5.68</v>
      </c>
      <c r="N80">
        <f t="shared" si="6"/>
        <v>32</v>
      </c>
      <c r="O80" s="154">
        <f t="shared" si="7"/>
        <v>0</v>
      </c>
      <c r="P80">
        <v>10</v>
      </c>
      <c r="Q80">
        <v>5.6</v>
      </c>
      <c r="R80">
        <v>1.79</v>
      </c>
      <c r="S80">
        <v>8.93</v>
      </c>
      <c r="T80">
        <v>5.68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187</v>
      </c>
      <c r="G81">
        <f t="shared" si="11"/>
        <v>32</v>
      </c>
      <c r="H81" s="154"/>
      <c r="I81">
        <f>BRPL_EOD!AI81+BRPL_EOD!AJ81</f>
        <v>7.27</v>
      </c>
      <c r="J81">
        <f>BYPL_EOD!AI81+BYPL_EOD!AJ81</f>
        <v>21.82</v>
      </c>
      <c r="K81">
        <f>MES_EOD!AI81+MES_EOD!AJ81</f>
        <v>0</v>
      </c>
      <c r="L81">
        <f>NDMC_EOD!AI81+NDMC_EOD!AJ81</f>
        <v>0</v>
      </c>
      <c r="M81">
        <f>TPDDL_EOD!AI81+TPDDL_EOD!AJ81</f>
        <v>2.91</v>
      </c>
      <c r="N81">
        <f t="shared" si="6"/>
        <v>32</v>
      </c>
      <c r="O81" s="154">
        <f t="shared" si="7"/>
        <v>0</v>
      </c>
      <c r="P81">
        <v>7.27</v>
      </c>
      <c r="Q81">
        <v>21.82</v>
      </c>
      <c r="R81">
        <v>0</v>
      </c>
      <c r="S81">
        <v>0</v>
      </c>
      <c r="T81">
        <v>2.91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187</v>
      </c>
      <c r="G82">
        <f t="shared" si="11"/>
        <v>32</v>
      </c>
      <c r="H82" s="154"/>
      <c r="I82">
        <f>BRPL_EOD!AI82+BRPL_EOD!AJ82</f>
        <v>7.27</v>
      </c>
      <c r="J82">
        <f>BYPL_EOD!AI82+BYPL_EOD!AJ82</f>
        <v>21.82</v>
      </c>
      <c r="K82">
        <f>MES_EOD!AI82+MES_EOD!AJ82</f>
        <v>0</v>
      </c>
      <c r="L82">
        <f>NDMC_EOD!AI82+NDMC_EOD!AJ82</f>
        <v>0</v>
      </c>
      <c r="M82">
        <f>TPDDL_EOD!AI82+TPDDL_EOD!AJ82</f>
        <v>2.91</v>
      </c>
      <c r="N82">
        <f t="shared" si="6"/>
        <v>32</v>
      </c>
      <c r="O82" s="154">
        <f t="shared" si="7"/>
        <v>0</v>
      </c>
      <c r="P82">
        <v>7.27</v>
      </c>
      <c r="Q82">
        <v>21.82</v>
      </c>
      <c r="R82">
        <v>0</v>
      </c>
      <c r="S82">
        <v>0</v>
      </c>
      <c r="T82">
        <v>2.91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187</v>
      </c>
      <c r="G83">
        <f t="shared" si="11"/>
        <v>32</v>
      </c>
      <c r="H83" s="154"/>
      <c r="I83">
        <f>BRPL_EOD!AI83+BRPL_EOD!AJ83</f>
        <v>10</v>
      </c>
      <c r="J83">
        <f>BYPL_EOD!AI83+BYPL_EOD!AJ83</f>
        <v>6</v>
      </c>
      <c r="K83">
        <f>MES_EOD!AI83+MES_EOD!AJ83</f>
        <v>1.74</v>
      </c>
      <c r="L83">
        <f>NDMC_EOD!AI83+NDMC_EOD!AJ83</f>
        <v>8.7100000000000009</v>
      </c>
      <c r="M83">
        <f>TPDDL_EOD!AI83+TPDDL_EOD!AJ83</f>
        <v>5.54</v>
      </c>
      <c r="N83">
        <f t="shared" si="6"/>
        <v>31.99</v>
      </c>
      <c r="O83" s="154">
        <f t="shared" si="7"/>
        <v>1.0000000000001563E-2</v>
      </c>
      <c r="P83">
        <v>10.003125976867771</v>
      </c>
      <c r="Q83">
        <v>6.0018755861206632</v>
      </c>
      <c r="R83">
        <v>1.7405439199749924</v>
      </c>
      <c r="S83">
        <v>8.7127227258518296</v>
      </c>
      <c r="T83">
        <v>5.5417317911847457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187</v>
      </c>
      <c r="G84">
        <f t="shared" si="11"/>
        <v>32</v>
      </c>
      <c r="H84" s="154"/>
      <c r="I84">
        <f>BRPL_EOD!AI84+BRPL_EOD!AJ84</f>
        <v>10</v>
      </c>
      <c r="J84">
        <f>BYPL_EOD!AI84+BYPL_EOD!AJ84</f>
        <v>6</v>
      </c>
      <c r="K84">
        <f>MES_EOD!AI84+MES_EOD!AJ84</f>
        <v>1.74</v>
      </c>
      <c r="L84">
        <f>NDMC_EOD!AI84+NDMC_EOD!AJ84</f>
        <v>8.7100000000000009</v>
      </c>
      <c r="M84">
        <f>TPDDL_EOD!AI84+TPDDL_EOD!AJ84</f>
        <v>5.54</v>
      </c>
      <c r="N84">
        <f t="shared" si="6"/>
        <v>31.99</v>
      </c>
      <c r="O84" s="154">
        <f t="shared" si="7"/>
        <v>1.0000000000001563E-2</v>
      </c>
      <c r="P84">
        <v>10.003125976867771</v>
      </c>
      <c r="Q84">
        <v>6.0018755861206632</v>
      </c>
      <c r="R84">
        <v>1.7405439199749924</v>
      </c>
      <c r="S84">
        <v>8.7127227258518296</v>
      </c>
      <c r="T84">
        <v>5.5417317911847457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187</v>
      </c>
      <c r="G85">
        <f t="shared" si="11"/>
        <v>32</v>
      </c>
      <c r="H85" s="154"/>
      <c r="I85">
        <f>BRPL_EOD!AI85+BRPL_EOD!AJ85</f>
        <v>7.27</v>
      </c>
      <c r="J85">
        <f>BYPL_EOD!AI85+BYPL_EOD!AJ85</f>
        <v>21.82</v>
      </c>
      <c r="K85">
        <f>MES_EOD!AI85+MES_EOD!AJ85</f>
        <v>0</v>
      </c>
      <c r="L85">
        <f>NDMC_EOD!AI85+NDMC_EOD!AJ85</f>
        <v>0</v>
      </c>
      <c r="M85">
        <f>TPDDL_EOD!AI85+TPDDL_EOD!AJ85</f>
        <v>2.91</v>
      </c>
      <c r="N85">
        <f t="shared" si="6"/>
        <v>32</v>
      </c>
      <c r="O85" s="154">
        <f t="shared" si="7"/>
        <v>0</v>
      </c>
      <c r="P85">
        <v>7.27</v>
      </c>
      <c r="Q85">
        <v>21.82</v>
      </c>
      <c r="R85">
        <v>0</v>
      </c>
      <c r="S85">
        <v>0</v>
      </c>
      <c r="T85">
        <v>2.91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187</v>
      </c>
      <c r="G86">
        <f t="shared" si="11"/>
        <v>32</v>
      </c>
      <c r="H86" s="154"/>
      <c r="I86">
        <f>BRPL_EOD!AI86+BRPL_EOD!AJ86</f>
        <v>7.27</v>
      </c>
      <c r="J86">
        <f>BYPL_EOD!AI86+BYPL_EOD!AJ86</f>
        <v>21.82</v>
      </c>
      <c r="K86">
        <f>MES_EOD!AI86+MES_EOD!AJ86</f>
        <v>0</v>
      </c>
      <c r="L86">
        <f>NDMC_EOD!AI86+NDMC_EOD!AJ86</f>
        <v>0</v>
      </c>
      <c r="M86">
        <f>TPDDL_EOD!AI86+TPDDL_EOD!AJ86</f>
        <v>2.91</v>
      </c>
      <c r="N86">
        <f t="shared" si="6"/>
        <v>32</v>
      </c>
      <c r="O86" s="154">
        <f t="shared" si="7"/>
        <v>0</v>
      </c>
      <c r="P86">
        <v>7.27</v>
      </c>
      <c r="Q86">
        <v>21.82</v>
      </c>
      <c r="R86">
        <v>0</v>
      </c>
      <c r="S86">
        <v>0</v>
      </c>
      <c r="T86">
        <v>2.91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187</v>
      </c>
      <c r="G87">
        <f t="shared" si="11"/>
        <v>30</v>
      </c>
      <c r="H87" s="154"/>
      <c r="I87">
        <f>BRPL_EOD!AI87+BRPL_EOD!AJ87</f>
        <v>6.82</v>
      </c>
      <c r="J87">
        <f>BYPL_EOD!AI87+BYPL_EOD!AJ87</f>
        <v>20.45</v>
      </c>
      <c r="K87">
        <f>MES_EOD!AI87+MES_EOD!AJ87</f>
        <v>0</v>
      </c>
      <c r="L87">
        <f>NDMC_EOD!AI87+NDMC_EOD!AJ87</f>
        <v>0</v>
      </c>
      <c r="M87">
        <f>TPDDL_EOD!AI87+TPDDL_EOD!AJ87</f>
        <v>2.73</v>
      </c>
      <c r="N87">
        <f t="shared" si="6"/>
        <v>30</v>
      </c>
      <c r="O87" s="154">
        <f t="shared" si="7"/>
        <v>0</v>
      </c>
      <c r="P87">
        <v>6.82</v>
      </c>
      <c r="Q87">
        <v>20.45</v>
      </c>
      <c r="R87">
        <v>0</v>
      </c>
      <c r="S87">
        <v>0</v>
      </c>
      <c r="T87">
        <v>2.73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187</v>
      </c>
      <c r="G88">
        <f t="shared" si="11"/>
        <v>30</v>
      </c>
      <c r="H88" s="154"/>
      <c r="I88">
        <f>BRPL_EOD!AI88+BRPL_EOD!AJ88</f>
        <v>6.82</v>
      </c>
      <c r="J88">
        <f>BYPL_EOD!AI88+BYPL_EOD!AJ88</f>
        <v>20.45</v>
      </c>
      <c r="K88">
        <f>MES_EOD!AI88+MES_EOD!AJ88</f>
        <v>0</v>
      </c>
      <c r="L88">
        <f>NDMC_EOD!AI88+NDMC_EOD!AJ88</f>
        <v>0</v>
      </c>
      <c r="M88">
        <f>TPDDL_EOD!AI88+TPDDL_EOD!AJ88</f>
        <v>2.73</v>
      </c>
      <c r="N88">
        <f t="shared" si="6"/>
        <v>30</v>
      </c>
      <c r="O88" s="154">
        <f t="shared" si="7"/>
        <v>0</v>
      </c>
      <c r="P88">
        <v>6.82</v>
      </c>
      <c r="Q88">
        <v>20.45</v>
      </c>
      <c r="R88">
        <v>0</v>
      </c>
      <c r="S88">
        <v>0</v>
      </c>
      <c r="T88">
        <v>2.73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187</v>
      </c>
      <c r="G89">
        <f t="shared" si="11"/>
        <v>30</v>
      </c>
      <c r="H89" s="154"/>
      <c r="I89">
        <f>BRPL_EOD!AI89+BRPL_EOD!AJ89</f>
        <v>6.82</v>
      </c>
      <c r="J89">
        <f>BYPL_EOD!AI89+BYPL_EOD!AJ89</f>
        <v>20.45</v>
      </c>
      <c r="K89">
        <f>MES_EOD!AI89+MES_EOD!AJ89</f>
        <v>0</v>
      </c>
      <c r="L89">
        <f>NDMC_EOD!AI89+NDMC_EOD!AJ89</f>
        <v>0</v>
      </c>
      <c r="M89">
        <f>TPDDL_EOD!AI89+TPDDL_EOD!AJ89</f>
        <v>2.73</v>
      </c>
      <c r="N89">
        <f t="shared" si="6"/>
        <v>30</v>
      </c>
      <c r="O89" s="154">
        <f t="shared" si="7"/>
        <v>0</v>
      </c>
      <c r="P89">
        <v>6.82</v>
      </c>
      <c r="Q89">
        <v>20.45</v>
      </c>
      <c r="R89">
        <v>0</v>
      </c>
      <c r="S89">
        <v>0</v>
      </c>
      <c r="T89">
        <v>2.73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187</v>
      </c>
      <c r="G90">
        <f t="shared" si="11"/>
        <v>30</v>
      </c>
      <c r="H90" s="154"/>
      <c r="I90">
        <f>BRPL_EOD!AI90+BRPL_EOD!AJ90</f>
        <v>6.82</v>
      </c>
      <c r="J90">
        <f>BYPL_EOD!AI90+BYPL_EOD!AJ90</f>
        <v>20.45</v>
      </c>
      <c r="K90">
        <f>MES_EOD!AI90+MES_EOD!AJ90</f>
        <v>0</v>
      </c>
      <c r="L90">
        <f>NDMC_EOD!AI90+NDMC_EOD!AJ90</f>
        <v>0</v>
      </c>
      <c r="M90">
        <f>TPDDL_EOD!AI90+TPDDL_EOD!AJ90</f>
        <v>2.73</v>
      </c>
      <c r="N90">
        <f t="shared" si="6"/>
        <v>30</v>
      </c>
      <c r="O90" s="154">
        <f t="shared" si="7"/>
        <v>0</v>
      </c>
      <c r="P90">
        <v>6.82</v>
      </c>
      <c r="Q90">
        <v>20.45</v>
      </c>
      <c r="R90">
        <v>0</v>
      </c>
      <c r="S90">
        <v>0</v>
      </c>
      <c r="T90">
        <v>2.73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187</v>
      </c>
      <c r="G91">
        <f t="shared" si="11"/>
        <v>31</v>
      </c>
      <c r="H91" s="154"/>
      <c r="I91">
        <f>BRPL_EOD!AI91+BRPL_EOD!AJ91</f>
        <v>10</v>
      </c>
      <c r="J91">
        <f>BYPL_EOD!AI91+BYPL_EOD!AJ91</f>
        <v>6</v>
      </c>
      <c r="K91">
        <f>MES_EOD!AI91+MES_EOD!AJ91</f>
        <v>1.63</v>
      </c>
      <c r="L91">
        <f>NDMC_EOD!AI91+NDMC_EOD!AJ91</f>
        <v>8.17</v>
      </c>
      <c r="M91">
        <f>TPDDL_EOD!AI91+TPDDL_EOD!AJ91</f>
        <v>5.2</v>
      </c>
      <c r="N91">
        <f t="shared" si="6"/>
        <v>30.999999999999996</v>
      </c>
      <c r="O91" s="154">
        <f t="shared" si="7"/>
        <v>0</v>
      </c>
      <c r="P91">
        <v>10.000000000000002</v>
      </c>
      <c r="Q91">
        <v>6.0000000000000009</v>
      </c>
      <c r="R91">
        <v>1.6300000000000001</v>
      </c>
      <c r="S91">
        <v>8.1700000000000017</v>
      </c>
      <c r="T91">
        <v>5.2000000000000011</v>
      </c>
      <c r="U91" s="156">
        <f t="shared" si="8"/>
        <v>31.000000000000007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187</v>
      </c>
      <c r="G92">
        <f t="shared" si="11"/>
        <v>31</v>
      </c>
      <c r="H92" s="154"/>
      <c r="I92">
        <f>BRPL_EOD!AI92+BRPL_EOD!AJ92</f>
        <v>10</v>
      </c>
      <c r="J92">
        <f>BYPL_EOD!AI92+BYPL_EOD!AJ92</f>
        <v>6</v>
      </c>
      <c r="K92">
        <f>MES_EOD!AI92+MES_EOD!AJ92</f>
        <v>1.63</v>
      </c>
      <c r="L92">
        <f>NDMC_EOD!AI92+NDMC_EOD!AJ92</f>
        <v>8.17</v>
      </c>
      <c r="M92">
        <f>TPDDL_EOD!AI92+TPDDL_EOD!AJ92</f>
        <v>5.2</v>
      </c>
      <c r="N92">
        <f t="shared" si="6"/>
        <v>30.999999999999996</v>
      </c>
      <c r="O92" s="154">
        <f t="shared" si="7"/>
        <v>0</v>
      </c>
      <c r="P92">
        <v>10.000000000000002</v>
      </c>
      <c r="Q92">
        <v>6.0000000000000009</v>
      </c>
      <c r="R92">
        <v>1.6300000000000001</v>
      </c>
      <c r="S92">
        <v>8.1700000000000017</v>
      </c>
      <c r="T92">
        <v>5.2000000000000011</v>
      </c>
      <c r="U92" s="156">
        <f t="shared" si="8"/>
        <v>31.000000000000007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31</v>
      </c>
      <c r="E93">
        <f>PPCL!P93</f>
        <v>0</v>
      </c>
      <c r="F93">
        <f t="shared" si="10"/>
        <v>187</v>
      </c>
      <c r="G93">
        <f t="shared" si="11"/>
        <v>31</v>
      </c>
      <c r="H93" s="154"/>
      <c r="I93">
        <f>BRPL_EOD!AI93+BRPL_EOD!AJ93</f>
        <v>10</v>
      </c>
      <c r="J93">
        <f>BYPL_EOD!AI93+BYPL_EOD!AJ93</f>
        <v>6</v>
      </c>
      <c r="K93">
        <f>MES_EOD!AI93+MES_EOD!AJ93</f>
        <v>1.63</v>
      </c>
      <c r="L93">
        <f>NDMC_EOD!AI93+NDMC_EOD!AJ93</f>
        <v>8.17</v>
      </c>
      <c r="M93">
        <f>TPDDL_EOD!AI93+TPDDL_EOD!AJ93</f>
        <v>5.2</v>
      </c>
      <c r="N93">
        <f t="shared" si="6"/>
        <v>30.999999999999996</v>
      </c>
      <c r="O93" s="154">
        <f t="shared" si="7"/>
        <v>0</v>
      </c>
      <c r="P93">
        <v>10.000000000000002</v>
      </c>
      <c r="Q93">
        <v>6.0000000000000009</v>
      </c>
      <c r="R93">
        <v>1.6300000000000001</v>
      </c>
      <c r="S93">
        <v>8.1700000000000017</v>
      </c>
      <c r="T93">
        <v>5.2000000000000011</v>
      </c>
      <c r="U93" s="156">
        <f t="shared" si="8"/>
        <v>31.000000000000007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31</v>
      </c>
      <c r="E94">
        <f>PPCL!P94</f>
        <v>0</v>
      </c>
      <c r="F94">
        <f t="shared" si="10"/>
        <v>187</v>
      </c>
      <c r="G94">
        <f t="shared" si="11"/>
        <v>31</v>
      </c>
      <c r="H94" s="154"/>
      <c r="I94">
        <f>BRPL_EOD!AI94+BRPL_EOD!AJ94</f>
        <v>10</v>
      </c>
      <c r="J94">
        <f>BYPL_EOD!AI94+BYPL_EOD!AJ94</f>
        <v>6</v>
      </c>
      <c r="K94">
        <f>MES_EOD!AI94+MES_EOD!AJ94</f>
        <v>1.63</v>
      </c>
      <c r="L94">
        <f>NDMC_EOD!AI94+NDMC_EOD!AJ94</f>
        <v>8.17</v>
      </c>
      <c r="M94">
        <f>TPDDL_EOD!AI94+TPDDL_EOD!AJ94</f>
        <v>5.2</v>
      </c>
      <c r="N94">
        <f t="shared" si="6"/>
        <v>30.999999999999996</v>
      </c>
      <c r="O94" s="154">
        <f t="shared" si="7"/>
        <v>0</v>
      </c>
      <c r="P94">
        <v>10.000000000000002</v>
      </c>
      <c r="Q94">
        <v>6.0000000000000009</v>
      </c>
      <c r="R94">
        <v>1.6300000000000001</v>
      </c>
      <c r="S94">
        <v>8.1700000000000017</v>
      </c>
      <c r="T94">
        <v>5.2000000000000011</v>
      </c>
      <c r="U94" s="156">
        <f t="shared" si="8"/>
        <v>31.000000000000007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31</v>
      </c>
      <c r="E95">
        <f>PPCL!P95</f>
        <v>0</v>
      </c>
      <c r="F95">
        <f t="shared" si="10"/>
        <v>187</v>
      </c>
      <c r="G95">
        <f t="shared" si="11"/>
        <v>31</v>
      </c>
      <c r="H95" s="154"/>
      <c r="I95">
        <f>BRPL_EOD!AI95+BRPL_EOD!AJ95</f>
        <v>10</v>
      </c>
      <c r="J95">
        <f>BYPL_EOD!AI95+BYPL_EOD!AJ95</f>
        <v>6</v>
      </c>
      <c r="K95">
        <f>MES_EOD!AI95+MES_EOD!AJ95</f>
        <v>1.63</v>
      </c>
      <c r="L95">
        <f>NDMC_EOD!AI95+NDMC_EOD!AJ95</f>
        <v>8.17</v>
      </c>
      <c r="M95">
        <f>TPDDL_EOD!AI95+TPDDL_EOD!AJ95</f>
        <v>5.2</v>
      </c>
      <c r="N95">
        <f t="shared" si="6"/>
        <v>30.999999999999996</v>
      </c>
      <c r="O95" s="154">
        <f t="shared" si="7"/>
        <v>0</v>
      </c>
      <c r="P95">
        <v>10.000000000000002</v>
      </c>
      <c r="Q95">
        <v>6.0000000000000009</v>
      </c>
      <c r="R95">
        <v>1.6300000000000001</v>
      </c>
      <c r="S95">
        <v>8.1700000000000017</v>
      </c>
      <c r="T95">
        <v>5.2000000000000011</v>
      </c>
      <c r="U95" s="156">
        <f t="shared" si="8"/>
        <v>31.000000000000007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31</v>
      </c>
      <c r="E96">
        <f>PPCL!P96</f>
        <v>0</v>
      </c>
      <c r="F96">
        <f t="shared" si="10"/>
        <v>187</v>
      </c>
      <c r="G96">
        <f t="shared" si="11"/>
        <v>31</v>
      </c>
      <c r="H96" s="154"/>
      <c r="I96">
        <f>BRPL_EOD!AI96+BRPL_EOD!AJ96</f>
        <v>10</v>
      </c>
      <c r="J96">
        <f>BYPL_EOD!AI96+BYPL_EOD!AJ96</f>
        <v>6</v>
      </c>
      <c r="K96">
        <f>MES_EOD!AI96+MES_EOD!AJ96</f>
        <v>1.63</v>
      </c>
      <c r="L96">
        <f>NDMC_EOD!AI96+NDMC_EOD!AJ96</f>
        <v>8.17</v>
      </c>
      <c r="M96">
        <f>TPDDL_EOD!AI96+TPDDL_EOD!AJ96</f>
        <v>5.2</v>
      </c>
      <c r="N96">
        <f t="shared" si="6"/>
        <v>30.999999999999996</v>
      </c>
      <c r="O96" s="154">
        <f t="shared" si="7"/>
        <v>0</v>
      </c>
      <c r="P96">
        <v>10.000000000000002</v>
      </c>
      <c r="Q96">
        <v>6.0000000000000009</v>
      </c>
      <c r="R96">
        <v>1.6300000000000001</v>
      </c>
      <c r="S96">
        <v>8.1700000000000017</v>
      </c>
      <c r="T96">
        <v>5.2000000000000011</v>
      </c>
      <c r="U96" s="156">
        <f t="shared" si="8"/>
        <v>31.000000000000007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31</v>
      </c>
      <c r="E97">
        <f>PPCL!P97</f>
        <v>0</v>
      </c>
      <c r="F97">
        <f t="shared" si="10"/>
        <v>187</v>
      </c>
      <c r="G97">
        <f t="shared" si="11"/>
        <v>31</v>
      </c>
      <c r="H97" s="154"/>
      <c r="I97">
        <f>BRPL_EOD!AI97+BRPL_EOD!AJ97</f>
        <v>10</v>
      </c>
      <c r="J97">
        <f>BYPL_EOD!AI97+BYPL_EOD!AJ97</f>
        <v>6</v>
      </c>
      <c r="K97">
        <f>MES_EOD!AI97+MES_EOD!AJ97</f>
        <v>1.63</v>
      </c>
      <c r="L97">
        <f>NDMC_EOD!AI97+NDMC_EOD!AJ97</f>
        <v>8.17</v>
      </c>
      <c r="M97">
        <f>TPDDL_EOD!AI97+TPDDL_EOD!AJ97</f>
        <v>5.2</v>
      </c>
      <c r="N97">
        <f t="shared" si="6"/>
        <v>30.999999999999996</v>
      </c>
      <c r="O97" s="154">
        <f t="shared" si="7"/>
        <v>0</v>
      </c>
      <c r="P97">
        <v>10.000000000000002</v>
      </c>
      <c r="Q97">
        <v>6.0000000000000009</v>
      </c>
      <c r="R97">
        <v>1.6300000000000001</v>
      </c>
      <c r="S97">
        <v>8.1700000000000017</v>
      </c>
      <c r="T97">
        <v>5.2000000000000011</v>
      </c>
      <c r="U97" s="156">
        <f t="shared" si="8"/>
        <v>31.000000000000007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31</v>
      </c>
      <c r="E98">
        <f>PPCL!P98</f>
        <v>0</v>
      </c>
      <c r="F98">
        <f t="shared" si="10"/>
        <v>187</v>
      </c>
      <c r="G98">
        <f t="shared" si="11"/>
        <v>31</v>
      </c>
      <c r="H98" s="154"/>
      <c r="I98">
        <f>BRPL_EOD!AI98+BRPL_EOD!AJ98</f>
        <v>10</v>
      </c>
      <c r="J98">
        <f>BYPL_EOD!AI98+BYPL_EOD!AJ98</f>
        <v>6</v>
      </c>
      <c r="K98">
        <f>MES_EOD!AI98+MES_EOD!AJ98</f>
        <v>1.63</v>
      </c>
      <c r="L98">
        <f>NDMC_EOD!AI98+NDMC_EOD!AJ98</f>
        <v>8.17</v>
      </c>
      <c r="M98">
        <f>TPDDL_EOD!AI98+TPDDL_EOD!AJ98</f>
        <v>5.2</v>
      </c>
      <c r="N98">
        <f t="shared" si="6"/>
        <v>30.999999999999996</v>
      </c>
      <c r="O98" s="154">
        <f t="shared" si="7"/>
        <v>0</v>
      </c>
      <c r="P98">
        <v>10.000000000000002</v>
      </c>
      <c r="Q98">
        <v>6.0000000000000009</v>
      </c>
      <c r="R98">
        <v>1.6300000000000001</v>
      </c>
      <c r="S98">
        <v>8.1700000000000017</v>
      </c>
      <c r="T98">
        <v>5.2000000000000011</v>
      </c>
      <c r="U98" s="156">
        <f t="shared" si="8"/>
        <v>31.000000000000007</v>
      </c>
      <c r="V98" s="154">
        <f t="shared" si="9"/>
        <v>0</v>
      </c>
    </row>
    <row r="99" spans="1:22">
      <c r="A99" s="156" t="s">
        <v>349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0.79474999999999996</v>
      </c>
      <c r="E99" s="156">
        <f t="shared" si="12"/>
        <v>0</v>
      </c>
      <c r="F99" s="156">
        <f t="shared" si="12"/>
        <v>4.49</v>
      </c>
      <c r="G99" s="156">
        <f t="shared" si="12"/>
        <v>0.79474999999999996</v>
      </c>
      <c r="H99" s="156"/>
      <c r="I99" s="156">
        <f t="shared" si="12"/>
        <v>0.22709499999999996</v>
      </c>
      <c r="J99" s="156">
        <f t="shared" si="12"/>
        <v>0.22289750000000014</v>
      </c>
      <c r="K99" s="156">
        <f t="shared" si="12"/>
        <v>3.5797499999999996E-2</v>
      </c>
      <c r="L99" s="156">
        <f t="shared" si="12"/>
        <v>0.1790674999999998</v>
      </c>
      <c r="M99" s="156">
        <f t="shared" si="12"/>
        <v>0.12978750000000014</v>
      </c>
      <c r="N99" s="156">
        <f t="shared" si="12"/>
        <v>0.79464499999999993</v>
      </c>
      <c r="O99" s="156">
        <f t="shared" si="12"/>
        <v>1.0499999999998088E-4</v>
      </c>
      <c r="P99" s="156">
        <f t="shared" si="12"/>
        <v>0.22712514258260366</v>
      </c>
      <c r="Q99" s="156">
        <f t="shared" si="12"/>
        <v>0.2229144423657955</v>
      </c>
      <c r="R99" s="156">
        <f t="shared" si="12"/>
        <v>3.5803802254357323E-2</v>
      </c>
      <c r="S99" s="156">
        <f t="shared" si="12"/>
        <v>0.17909904141436894</v>
      </c>
      <c r="T99" s="156">
        <f t="shared" si="12"/>
        <v>0.12980757138287458</v>
      </c>
      <c r="U99" s="156">
        <f t="shared" si="12"/>
        <v>0.79474999999999996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14.418796784031052</v>
      </c>
      <c r="Q3">
        <v>7.8943166065982817</v>
      </c>
      <c r="R3">
        <v>0</v>
      </c>
      <c r="S3">
        <v>2.1105627945661216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14.418796784031052</v>
      </c>
      <c r="Q4">
        <v>7.8943166065982817</v>
      </c>
      <c r="R4">
        <v>0</v>
      </c>
      <c r="S4">
        <v>2.1105627945661216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14.418796784031052</v>
      </c>
      <c r="Q5">
        <v>7.8943166065982817</v>
      </c>
      <c r="R5">
        <v>0</v>
      </c>
      <c r="S5">
        <v>2.1105627945661216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14.418796784031052</v>
      </c>
      <c r="Q6">
        <v>7.8943166065982817</v>
      </c>
      <c r="R6">
        <v>0</v>
      </c>
      <c r="S6">
        <v>2.1105627945661216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14.418796784031052</v>
      </c>
      <c r="Q7">
        <v>7.8943166065982817</v>
      </c>
      <c r="R7">
        <v>0</v>
      </c>
      <c r="S7">
        <v>2.1105627945661216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14.418796784031052</v>
      </c>
      <c r="Q8">
        <v>7.8943166065982817</v>
      </c>
      <c r="R8">
        <v>0</v>
      </c>
      <c r="S8">
        <v>2.1105627945661216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14.418796784031052</v>
      </c>
      <c r="Q9">
        <v>7.8943166065982817</v>
      </c>
      <c r="R9">
        <v>0</v>
      </c>
      <c r="S9">
        <v>2.1105627945661216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14.418796784031052</v>
      </c>
      <c r="Q10">
        <v>7.8943166065982817</v>
      </c>
      <c r="R10">
        <v>0</v>
      </c>
      <c r="S10">
        <v>2.1105627945661216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14.418796784031052</v>
      </c>
      <c r="Q11">
        <v>7.8943166065982817</v>
      </c>
      <c r="R11">
        <v>0</v>
      </c>
      <c r="S11">
        <v>2.1105627945661216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14.418796784031052</v>
      </c>
      <c r="Q12">
        <v>7.8943166065982817</v>
      </c>
      <c r="R12">
        <v>0</v>
      </c>
      <c r="S12">
        <v>2.1105627945661216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14.418796784031052</v>
      </c>
      <c r="Q13">
        <v>7.8943166065982817</v>
      </c>
      <c r="R13">
        <v>0</v>
      </c>
      <c r="S13">
        <v>2.1105627945661216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14.418796784031052</v>
      </c>
      <c r="Q14">
        <v>7.8943166065982817</v>
      </c>
      <c r="R14">
        <v>0</v>
      </c>
      <c r="S14">
        <v>2.1105627945661216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14.418796784031052</v>
      </c>
      <c r="Q15">
        <v>7.8943166065982817</v>
      </c>
      <c r="R15">
        <v>0</v>
      </c>
      <c r="S15">
        <v>2.1105627945661216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14.418796784031052</v>
      </c>
      <c r="Q16">
        <v>7.8943166065982817</v>
      </c>
      <c r="R16">
        <v>0</v>
      </c>
      <c r="S16">
        <v>2.1105627945661216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14.418796784031052</v>
      </c>
      <c r="Q17">
        <v>7.8943166065982817</v>
      </c>
      <c r="R17">
        <v>0</v>
      </c>
      <c r="S17">
        <v>2.1105627945661216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14.418796784031052</v>
      </c>
      <c r="Q18">
        <v>7.8943166065982817</v>
      </c>
      <c r="R18">
        <v>0</v>
      </c>
      <c r="S18">
        <v>2.1105627945661216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14.418796784031052</v>
      </c>
      <c r="Q19">
        <v>7.8943166065982817</v>
      </c>
      <c r="R19">
        <v>0</v>
      </c>
      <c r="S19">
        <v>2.1105627945661216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35.07</v>
      </c>
      <c r="O20" s="154">
        <f t="shared" si="1"/>
        <v>1.5300000000000011</v>
      </c>
      <c r="P20">
        <v>14.15158254918734</v>
      </c>
      <c r="Q20">
        <v>7.7541488451668092</v>
      </c>
      <c r="R20">
        <v>0</v>
      </c>
      <c r="S20">
        <v>2.1707442258340461</v>
      </c>
      <c r="T20">
        <v>12.523524379811805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1.5300000000000011</v>
      </c>
      <c r="P21">
        <v>14.15158254918734</v>
      </c>
      <c r="Q21">
        <v>7.7541488451668092</v>
      </c>
      <c r="R21">
        <v>0</v>
      </c>
      <c r="S21">
        <v>2.1707442258340461</v>
      </c>
      <c r="T21">
        <v>12.523524379811805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1.5300000000000011</v>
      </c>
      <c r="P22">
        <v>14.15158254918734</v>
      </c>
      <c r="Q22">
        <v>7.7541488451668092</v>
      </c>
      <c r="R22">
        <v>0</v>
      </c>
      <c r="S22">
        <v>2.1707442258340461</v>
      </c>
      <c r="T22">
        <v>12.523524379811805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1.5300000000000011</v>
      </c>
      <c r="P23">
        <v>14.15158254918734</v>
      </c>
      <c r="Q23">
        <v>7.7541488451668092</v>
      </c>
      <c r="R23">
        <v>0</v>
      </c>
      <c r="S23">
        <v>2.1707442258340461</v>
      </c>
      <c r="T23">
        <v>12.523524379811805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1.5300000000000011</v>
      </c>
      <c r="P24">
        <v>14.15158254918734</v>
      </c>
      <c r="Q24">
        <v>7.7541488451668092</v>
      </c>
      <c r="R24">
        <v>0</v>
      </c>
      <c r="S24">
        <v>2.1707442258340461</v>
      </c>
      <c r="T24">
        <v>12.523524379811805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1.5300000000000011</v>
      </c>
      <c r="P25">
        <v>14.15158254918734</v>
      </c>
      <c r="Q25">
        <v>7.7541488451668092</v>
      </c>
      <c r="R25">
        <v>0</v>
      </c>
      <c r="S25">
        <v>2.1707442258340461</v>
      </c>
      <c r="T25">
        <v>12.523524379811805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1.5300000000000011</v>
      </c>
      <c r="P26">
        <v>14.15158254918734</v>
      </c>
      <c r="Q26">
        <v>7.7541488451668092</v>
      </c>
      <c r="R26">
        <v>0</v>
      </c>
      <c r="S26">
        <v>2.1707442258340461</v>
      </c>
      <c r="T26">
        <v>12.523524379811805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13.56</v>
      </c>
      <c r="J27">
        <f>BYPL_EOD!AC27+BYPL_EOD!AD27</f>
        <v>7.43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13.764927288280582</v>
      </c>
      <c r="Q27">
        <v>7.5422868548617048</v>
      </c>
      <c r="R27">
        <v>0</v>
      </c>
      <c r="S27">
        <v>2.1114342743085261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13.764927288280582</v>
      </c>
      <c r="Q28">
        <v>7.5422868548617048</v>
      </c>
      <c r="R28">
        <v>0</v>
      </c>
      <c r="S28">
        <v>2.1114342743085261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13.764927288280582</v>
      </c>
      <c r="Q29">
        <v>7.5422868548617048</v>
      </c>
      <c r="R29">
        <v>0</v>
      </c>
      <c r="S29">
        <v>2.1114342743085261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13.764927288280582</v>
      </c>
      <c r="Q30">
        <v>7.5422868548617048</v>
      </c>
      <c r="R30">
        <v>0</v>
      </c>
      <c r="S30">
        <v>2.1114342743085261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13.764927288280582</v>
      </c>
      <c r="Q31">
        <v>7.5422868548617048</v>
      </c>
      <c r="R31">
        <v>0</v>
      </c>
      <c r="S31">
        <v>2.1114342743085261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13.764927288280582</v>
      </c>
      <c r="Q32">
        <v>7.5422868548617048</v>
      </c>
      <c r="R32">
        <v>0</v>
      </c>
      <c r="S32">
        <v>2.1114342743085261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13.764927288280582</v>
      </c>
      <c r="Q33">
        <v>7.5422868548617048</v>
      </c>
      <c r="R33">
        <v>0</v>
      </c>
      <c r="S33">
        <v>2.1114342743085261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13.764927288280582</v>
      </c>
      <c r="Q34">
        <v>7.5422868548617048</v>
      </c>
      <c r="R34">
        <v>0</v>
      </c>
      <c r="S34">
        <v>2.1114342743085261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13.764927288280582</v>
      </c>
      <c r="Q35">
        <v>7.5422868548617048</v>
      </c>
      <c r="R35">
        <v>0</v>
      </c>
      <c r="S35">
        <v>2.1114342743085261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13.764927288280582</v>
      </c>
      <c r="Q36">
        <v>7.5422868548617048</v>
      </c>
      <c r="R36">
        <v>0</v>
      </c>
      <c r="S36">
        <v>2.1114342743085261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13.764927288280582</v>
      </c>
      <c r="Q37">
        <v>7.5422868548617048</v>
      </c>
      <c r="R37">
        <v>0</v>
      </c>
      <c r="S37">
        <v>2.1114342743085261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13.764927288280582</v>
      </c>
      <c r="Q38">
        <v>7.5422868548617048</v>
      </c>
      <c r="R38">
        <v>0</v>
      </c>
      <c r="S38">
        <v>2.1114342743085261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35.07</v>
      </c>
      <c r="O39" s="154">
        <f t="shared" si="1"/>
        <v>0.53000000000000114</v>
      </c>
      <c r="P39">
        <v>13.764927288280582</v>
      </c>
      <c r="Q39">
        <v>7.5422868548617048</v>
      </c>
      <c r="R39">
        <v>0</v>
      </c>
      <c r="S39">
        <v>2.1114342743085261</v>
      </c>
      <c r="T39">
        <v>12.181351582549187</v>
      </c>
      <c r="U39" s="156">
        <f t="shared" si="2"/>
        <v>35.599999999999994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35.07</v>
      </c>
      <c r="O40" s="154">
        <f t="shared" si="1"/>
        <v>0.53000000000000114</v>
      </c>
      <c r="P40">
        <v>13.764927288280582</v>
      </c>
      <c r="Q40">
        <v>7.5422868548617048</v>
      </c>
      <c r="R40">
        <v>0</v>
      </c>
      <c r="S40">
        <v>2.1114342743085261</v>
      </c>
      <c r="T40">
        <v>12.181351582549187</v>
      </c>
      <c r="U40" s="156">
        <f t="shared" si="2"/>
        <v>35.599999999999994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35.07</v>
      </c>
      <c r="O41" s="154">
        <f t="shared" si="1"/>
        <v>0.53000000000000114</v>
      </c>
      <c r="P41">
        <v>13.764927288280582</v>
      </c>
      <c r="Q41">
        <v>7.5422868548617048</v>
      </c>
      <c r="R41">
        <v>0</v>
      </c>
      <c r="S41">
        <v>2.1114342743085261</v>
      </c>
      <c r="T41">
        <v>12.181351582549187</v>
      </c>
      <c r="U41" s="156">
        <f t="shared" si="2"/>
        <v>35.599999999999994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35.07</v>
      </c>
      <c r="O42" s="154">
        <f t="shared" si="1"/>
        <v>0.53000000000000114</v>
      </c>
      <c r="P42">
        <v>13.764927288280582</v>
      </c>
      <c r="Q42">
        <v>7.5422868548617048</v>
      </c>
      <c r="R42">
        <v>0</v>
      </c>
      <c r="S42">
        <v>2.1114342743085261</v>
      </c>
      <c r="T42">
        <v>12.181351582549187</v>
      </c>
      <c r="U42" s="156">
        <f t="shared" si="2"/>
        <v>35.599999999999994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4"/>
      <c r="I43">
        <f>BRPL_EOD!AC43+BRPL_EOD!AD43</f>
        <v>8.16</v>
      </c>
      <c r="J43">
        <f>BYPL_EOD!AC43+BYPL_EOD!AD43</f>
        <v>15.59</v>
      </c>
      <c r="K43">
        <f>MES_EOD!AC43+MES_EOD!AD43</f>
        <v>0</v>
      </c>
      <c r="L43">
        <f>NDMC_EOD!AC43+NDMC_EOD!AD43</f>
        <v>1.69</v>
      </c>
      <c r="M43">
        <f>TPDDL_EOD!AC43+TPDDL_EOD!AD43</f>
        <v>9.7899999999999991</v>
      </c>
      <c r="N43">
        <f t="shared" si="0"/>
        <v>35.230000000000004</v>
      </c>
      <c r="O43" s="154">
        <f t="shared" si="1"/>
        <v>0.36999999999999744</v>
      </c>
      <c r="P43">
        <v>8.2456996877661073</v>
      </c>
      <c r="Q43">
        <v>15.753732614249218</v>
      </c>
      <c r="R43">
        <v>0</v>
      </c>
      <c r="S43">
        <v>1.7077490774907746</v>
      </c>
      <c r="T43">
        <v>9.8928186204938964</v>
      </c>
      <c r="U43" s="156">
        <f t="shared" si="2"/>
        <v>35.599999999999994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8.16</v>
      </c>
      <c r="J44">
        <f>BYPL_EOD!AC44+BYPL_EOD!AD44</f>
        <v>15.59</v>
      </c>
      <c r="K44">
        <f>MES_EOD!AC44+MES_EOD!AD44</f>
        <v>0</v>
      </c>
      <c r="L44">
        <f>NDMC_EOD!AC44+NDMC_EOD!AD44</f>
        <v>1.69</v>
      </c>
      <c r="M44">
        <f>TPDDL_EOD!AC44+TPDDL_EOD!AD44</f>
        <v>9.7899999999999991</v>
      </c>
      <c r="N44">
        <f t="shared" si="0"/>
        <v>35.230000000000004</v>
      </c>
      <c r="O44" s="154">
        <f t="shared" si="1"/>
        <v>0.36999999999999744</v>
      </c>
      <c r="P44">
        <v>8.2456996877661073</v>
      </c>
      <c r="Q44">
        <v>15.753732614249218</v>
      </c>
      <c r="R44">
        <v>0</v>
      </c>
      <c r="S44">
        <v>1.7077490774907746</v>
      </c>
      <c r="T44">
        <v>9.8928186204938964</v>
      </c>
      <c r="U44" s="156">
        <f t="shared" si="2"/>
        <v>35.599999999999994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35.07</v>
      </c>
      <c r="O45" s="154">
        <f t="shared" si="1"/>
        <v>0.53000000000000114</v>
      </c>
      <c r="P45">
        <v>13.764927288280582</v>
      </c>
      <c r="Q45">
        <v>7.5422868548617048</v>
      </c>
      <c r="R45">
        <v>0</v>
      </c>
      <c r="S45">
        <v>2.1114342743085261</v>
      </c>
      <c r="T45">
        <v>12.181351582549187</v>
      </c>
      <c r="U45" s="156">
        <f t="shared" si="2"/>
        <v>35.599999999999994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35.07</v>
      </c>
      <c r="O46" s="154">
        <f t="shared" si="1"/>
        <v>0.53000000000000114</v>
      </c>
      <c r="P46">
        <v>13.764927288280582</v>
      </c>
      <c r="Q46">
        <v>7.5422868548617048</v>
      </c>
      <c r="R46">
        <v>0</v>
      </c>
      <c r="S46">
        <v>2.1114342743085261</v>
      </c>
      <c r="T46">
        <v>12.181351582549187</v>
      </c>
      <c r="U46" s="156">
        <f t="shared" si="2"/>
        <v>35.599999999999994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11.56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11.7452676141518</v>
      </c>
      <c r="Q47">
        <v>7.5490777139401271</v>
      </c>
      <c r="R47">
        <v>0</v>
      </c>
      <c r="S47">
        <v>2.1133353492591476</v>
      </c>
      <c r="T47">
        <v>12.192319322648927</v>
      </c>
      <c r="U47" s="156">
        <f t="shared" si="2"/>
        <v>33.600000000000009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11.56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11.7452676141518</v>
      </c>
      <c r="Q48">
        <v>7.5490777139401271</v>
      </c>
      <c r="R48">
        <v>0</v>
      </c>
      <c r="S48">
        <v>2.1133353492591476</v>
      </c>
      <c r="T48">
        <v>12.192319322648927</v>
      </c>
      <c r="U48" s="156">
        <f t="shared" si="2"/>
        <v>33.600000000000009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7.71</v>
      </c>
      <c r="J49">
        <f>BYPL_EOD!AC49+BYPL_EOD!AD49</f>
        <v>14.72</v>
      </c>
      <c r="K49">
        <f>MES_EOD!AC49+MES_EOD!AD49</f>
        <v>0</v>
      </c>
      <c r="L49">
        <f>NDMC_EOD!AC49+NDMC_EOD!AD49</f>
        <v>1.6</v>
      </c>
      <c r="M49">
        <f>TPDDL_EOD!AC49+TPDDL_EOD!AD49</f>
        <v>9.25</v>
      </c>
      <c r="N49">
        <f t="shared" si="0"/>
        <v>33.28</v>
      </c>
      <c r="O49" s="154">
        <f t="shared" si="1"/>
        <v>0.32000000000000028</v>
      </c>
      <c r="P49">
        <v>7.7841346153846152</v>
      </c>
      <c r="Q49">
        <v>14.861538461538462</v>
      </c>
      <c r="R49">
        <v>0</v>
      </c>
      <c r="S49">
        <v>1.6153846153846154</v>
      </c>
      <c r="T49">
        <v>9.3389423076923084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7.71</v>
      </c>
      <c r="J50">
        <f>BYPL_EOD!AC50+BYPL_EOD!AD50</f>
        <v>14.72</v>
      </c>
      <c r="K50">
        <f>MES_EOD!AC50+MES_EOD!AD50</f>
        <v>0</v>
      </c>
      <c r="L50">
        <f>NDMC_EOD!AC50+NDMC_EOD!AD50</f>
        <v>1.6</v>
      </c>
      <c r="M50">
        <f>TPDDL_EOD!AC50+TPDDL_EOD!AD50</f>
        <v>9.25</v>
      </c>
      <c r="N50">
        <f t="shared" si="0"/>
        <v>33.28</v>
      </c>
      <c r="O50" s="154">
        <f t="shared" si="1"/>
        <v>0.32000000000000028</v>
      </c>
      <c r="P50">
        <v>7.7841346153846152</v>
      </c>
      <c r="Q50">
        <v>14.861538461538462</v>
      </c>
      <c r="R50">
        <v>0</v>
      </c>
      <c r="S50">
        <v>1.6153846153846154</v>
      </c>
      <c r="T50">
        <v>9.3389423076923084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7.71</v>
      </c>
      <c r="J51">
        <f>BYPL_EOD!AC51+BYPL_EOD!AD51</f>
        <v>14.72</v>
      </c>
      <c r="K51">
        <f>MES_EOD!AC51+MES_EOD!AD51</f>
        <v>0</v>
      </c>
      <c r="L51">
        <f>NDMC_EOD!AC51+NDMC_EOD!AD51</f>
        <v>1.6</v>
      </c>
      <c r="M51">
        <f>TPDDL_EOD!AC51+TPDDL_EOD!AD51</f>
        <v>9.25</v>
      </c>
      <c r="N51">
        <f t="shared" si="0"/>
        <v>33.28</v>
      </c>
      <c r="O51" s="154">
        <f t="shared" si="1"/>
        <v>0.32000000000000028</v>
      </c>
      <c r="P51">
        <v>7.7841346153846152</v>
      </c>
      <c r="Q51">
        <v>14.861538461538462</v>
      </c>
      <c r="R51">
        <v>0</v>
      </c>
      <c r="S51">
        <v>1.6153846153846154</v>
      </c>
      <c r="T51">
        <v>9.3389423076923084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7.71</v>
      </c>
      <c r="J52">
        <f>BYPL_EOD!AC52+BYPL_EOD!AD52</f>
        <v>14.72</v>
      </c>
      <c r="K52">
        <f>MES_EOD!AC52+MES_EOD!AD52</f>
        <v>0</v>
      </c>
      <c r="L52">
        <f>NDMC_EOD!AC52+NDMC_EOD!AD52</f>
        <v>1.6</v>
      </c>
      <c r="M52">
        <f>TPDDL_EOD!AC52+TPDDL_EOD!AD52</f>
        <v>9.25</v>
      </c>
      <c r="N52">
        <f t="shared" si="0"/>
        <v>33.28</v>
      </c>
      <c r="O52" s="154">
        <f t="shared" si="1"/>
        <v>0.32000000000000028</v>
      </c>
      <c r="P52">
        <v>7.7841346153846152</v>
      </c>
      <c r="Q52">
        <v>14.861538461538462</v>
      </c>
      <c r="R52">
        <v>0</v>
      </c>
      <c r="S52">
        <v>1.6153846153846154</v>
      </c>
      <c r="T52">
        <v>9.3389423076923084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7.48</v>
      </c>
      <c r="J53">
        <f>BYPL_EOD!AC53+BYPL_EOD!AD53</f>
        <v>14.29</v>
      </c>
      <c r="K53">
        <f>MES_EOD!AC53+MES_EOD!AD53</f>
        <v>0</v>
      </c>
      <c r="L53">
        <f>NDMC_EOD!AC53+NDMC_EOD!AD53</f>
        <v>1.55</v>
      </c>
      <c r="M53">
        <f>TPDDL_EOD!AC53+TPDDL_EOD!AD53</f>
        <v>8.98</v>
      </c>
      <c r="N53">
        <f t="shared" si="0"/>
        <v>32.299999999999997</v>
      </c>
      <c r="O53" s="154">
        <f t="shared" si="1"/>
        <v>0.30000000000000426</v>
      </c>
      <c r="P53">
        <v>7.5494736842105281</v>
      </c>
      <c r="Q53">
        <v>14.422724458204335</v>
      </c>
      <c r="R53">
        <v>0</v>
      </c>
      <c r="S53">
        <v>1.5643962848297217</v>
      </c>
      <c r="T53">
        <v>9.0634055727554195</v>
      </c>
      <c r="U53" s="156">
        <f t="shared" si="2"/>
        <v>32.600000000000009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7.48</v>
      </c>
      <c r="J54">
        <f>BYPL_EOD!AC54+BYPL_EOD!AD54</f>
        <v>14.29</v>
      </c>
      <c r="K54">
        <f>MES_EOD!AC54+MES_EOD!AD54</f>
        <v>0</v>
      </c>
      <c r="L54">
        <f>NDMC_EOD!AC54+NDMC_EOD!AD54</f>
        <v>1.55</v>
      </c>
      <c r="M54">
        <f>TPDDL_EOD!AC54+TPDDL_EOD!AD54</f>
        <v>8.98</v>
      </c>
      <c r="N54">
        <f t="shared" si="0"/>
        <v>32.299999999999997</v>
      </c>
      <c r="O54" s="154">
        <f t="shared" si="1"/>
        <v>0.30000000000000426</v>
      </c>
      <c r="P54">
        <v>7.5494736842105281</v>
      </c>
      <c r="Q54">
        <v>14.422724458204335</v>
      </c>
      <c r="R54">
        <v>0</v>
      </c>
      <c r="S54">
        <v>1.5643962848297217</v>
      </c>
      <c r="T54">
        <v>9.0634055727554195</v>
      </c>
      <c r="U54" s="156">
        <f t="shared" si="2"/>
        <v>32.600000000000009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7.48</v>
      </c>
      <c r="J55">
        <f>BYPL_EOD!AC55+BYPL_EOD!AD55</f>
        <v>14.29</v>
      </c>
      <c r="K55">
        <f>MES_EOD!AC55+MES_EOD!AD55</f>
        <v>0</v>
      </c>
      <c r="L55">
        <f>NDMC_EOD!AC55+NDMC_EOD!AD55</f>
        <v>1.55</v>
      </c>
      <c r="M55">
        <f>TPDDL_EOD!AC55+TPDDL_EOD!AD55</f>
        <v>8.98</v>
      </c>
      <c r="N55">
        <f t="shared" si="0"/>
        <v>32.299999999999997</v>
      </c>
      <c r="O55" s="154">
        <f t="shared" si="1"/>
        <v>0.30000000000000426</v>
      </c>
      <c r="P55">
        <v>7.5494736842105281</v>
      </c>
      <c r="Q55">
        <v>14.422724458204335</v>
      </c>
      <c r="R55">
        <v>0</v>
      </c>
      <c r="S55">
        <v>1.5643962848297217</v>
      </c>
      <c r="T55">
        <v>9.0634055727554195</v>
      </c>
      <c r="U55" s="156">
        <f t="shared" si="2"/>
        <v>32.600000000000009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7.48</v>
      </c>
      <c r="J56">
        <f>BYPL_EOD!AC56+BYPL_EOD!AD56</f>
        <v>14.29</v>
      </c>
      <c r="K56">
        <f>MES_EOD!AC56+MES_EOD!AD56</f>
        <v>0</v>
      </c>
      <c r="L56">
        <f>NDMC_EOD!AC56+NDMC_EOD!AD56</f>
        <v>1.55</v>
      </c>
      <c r="M56">
        <f>TPDDL_EOD!AC56+TPDDL_EOD!AD56</f>
        <v>8.98</v>
      </c>
      <c r="N56">
        <f t="shared" si="0"/>
        <v>32.299999999999997</v>
      </c>
      <c r="O56" s="154">
        <f t="shared" si="1"/>
        <v>0.30000000000000426</v>
      </c>
      <c r="P56">
        <v>7.5494736842105281</v>
      </c>
      <c r="Q56">
        <v>14.422724458204335</v>
      </c>
      <c r="R56">
        <v>0</v>
      </c>
      <c r="S56">
        <v>1.5643962848297217</v>
      </c>
      <c r="T56">
        <v>9.0634055727554195</v>
      </c>
      <c r="U56" s="156">
        <f t="shared" si="2"/>
        <v>32.600000000000009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7.48</v>
      </c>
      <c r="J57">
        <f>BYPL_EOD!AC57+BYPL_EOD!AD57</f>
        <v>14.29</v>
      </c>
      <c r="K57">
        <f>MES_EOD!AC57+MES_EOD!AD57</f>
        <v>0</v>
      </c>
      <c r="L57">
        <f>NDMC_EOD!AC57+NDMC_EOD!AD57</f>
        <v>1.55</v>
      </c>
      <c r="M57">
        <f>TPDDL_EOD!AC57+TPDDL_EOD!AD57</f>
        <v>8.98</v>
      </c>
      <c r="N57">
        <f t="shared" si="0"/>
        <v>32.299999999999997</v>
      </c>
      <c r="O57" s="154">
        <f t="shared" si="1"/>
        <v>0.30000000000000426</v>
      </c>
      <c r="P57">
        <v>7.5494736842105281</v>
      </c>
      <c r="Q57">
        <v>14.422724458204335</v>
      </c>
      <c r="R57">
        <v>0</v>
      </c>
      <c r="S57">
        <v>1.5643962848297217</v>
      </c>
      <c r="T57">
        <v>9.0634055727554195</v>
      </c>
      <c r="U57" s="156">
        <f t="shared" si="2"/>
        <v>32.600000000000009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7.48</v>
      </c>
      <c r="J58">
        <f>BYPL_EOD!AC58+BYPL_EOD!AD58</f>
        <v>14.29</v>
      </c>
      <c r="K58">
        <f>MES_EOD!AC58+MES_EOD!AD58</f>
        <v>0</v>
      </c>
      <c r="L58">
        <f>NDMC_EOD!AC58+NDMC_EOD!AD58</f>
        <v>1.55</v>
      </c>
      <c r="M58">
        <f>TPDDL_EOD!AC58+TPDDL_EOD!AD58</f>
        <v>8.98</v>
      </c>
      <c r="N58">
        <f t="shared" si="0"/>
        <v>32.299999999999997</v>
      </c>
      <c r="O58" s="154">
        <f t="shared" si="1"/>
        <v>0.30000000000000426</v>
      </c>
      <c r="P58">
        <v>7.5494736842105281</v>
      </c>
      <c r="Q58">
        <v>14.422724458204335</v>
      </c>
      <c r="R58">
        <v>0</v>
      </c>
      <c r="S58">
        <v>1.5643962848297217</v>
      </c>
      <c r="T58">
        <v>9.0634055727554195</v>
      </c>
      <c r="U58" s="156">
        <f t="shared" si="2"/>
        <v>32.600000000000009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7.48</v>
      </c>
      <c r="J59">
        <f>BYPL_EOD!AC59+BYPL_EOD!AD59</f>
        <v>14.29</v>
      </c>
      <c r="K59">
        <f>MES_EOD!AC59+MES_EOD!AD59</f>
        <v>0</v>
      </c>
      <c r="L59">
        <f>NDMC_EOD!AC59+NDMC_EOD!AD59</f>
        <v>1.55</v>
      </c>
      <c r="M59">
        <f>TPDDL_EOD!AC59+TPDDL_EOD!AD59</f>
        <v>8.98</v>
      </c>
      <c r="N59">
        <f t="shared" si="0"/>
        <v>32.299999999999997</v>
      </c>
      <c r="O59" s="154">
        <f t="shared" si="1"/>
        <v>0.30000000000000426</v>
      </c>
      <c r="P59">
        <v>7.5494736842105281</v>
      </c>
      <c r="Q59">
        <v>14.422724458204335</v>
      </c>
      <c r="R59">
        <v>0</v>
      </c>
      <c r="S59">
        <v>1.5643962848297217</v>
      </c>
      <c r="T59">
        <v>9.0634055727554195</v>
      </c>
      <c r="U59" s="156">
        <f t="shared" si="2"/>
        <v>32.600000000000009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10.99</v>
      </c>
      <c r="J60">
        <f>BYPL_EOD!AC60+BYPL_EOD!AD60</f>
        <v>7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32.07</v>
      </c>
      <c r="O60" s="154">
        <f t="shared" si="1"/>
        <v>0.53000000000000114</v>
      </c>
      <c r="P60">
        <v>11.171624571250391</v>
      </c>
      <c r="Q60">
        <v>7.1156844402868726</v>
      </c>
      <c r="R60">
        <v>0</v>
      </c>
      <c r="S60">
        <v>2.1143748051138136</v>
      </c>
      <c r="T60">
        <v>12.198316183348926</v>
      </c>
      <c r="U60" s="156">
        <f t="shared" si="2"/>
        <v>32.600000000000009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10.99</v>
      </c>
      <c r="J61">
        <f>BYPL_EOD!AC61+BYPL_EOD!AD61</f>
        <v>7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32.07</v>
      </c>
      <c r="O61" s="154">
        <f t="shared" si="1"/>
        <v>0.53000000000000114</v>
      </c>
      <c r="P61">
        <v>11.171624571250391</v>
      </c>
      <c r="Q61">
        <v>7.1156844402868726</v>
      </c>
      <c r="R61">
        <v>0</v>
      </c>
      <c r="S61">
        <v>2.1143748051138136</v>
      </c>
      <c r="T61">
        <v>12.198316183348926</v>
      </c>
      <c r="U61" s="156">
        <f t="shared" si="2"/>
        <v>32.600000000000009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10.56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10.734518241347054</v>
      </c>
      <c r="Q62">
        <v>7.5527907701902093</v>
      </c>
      <c r="R62">
        <v>0</v>
      </c>
      <c r="S62">
        <v>2.1143748051138136</v>
      </c>
      <c r="T62">
        <v>12.198316183348926</v>
      </c>
      <c r="U62" s="156">
        <f t="shared" si="2"/>
        <v>32.600000000000009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10.56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32.07</v>
      </c>
      <c r="O63" s="154">
        <f t="shared" si="1"/>
        <v>0.53000000000000114</v>
      </c>
      <c r="P63">
        <v>10.734518241347054</v>
      </c>
      <c r="Q63">
        <v>7.5527907701902093</v>
      </c>
      <c r="R63">
        <v>0</v>
      </c>
      <c r="S63">
        <v>2.1143748051138136</v>
      </c>
      <c r="T63">
        <v>12.198316183348926</v>
      </c>
      <c r="U63" s="156">
        <f t="shared" si="2"/>
        <v>32.600000000000009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10.56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32.07</v>
      </c>
      <c r="O64" s="154">
        <f t="shared" si="1"/>
        <v>0.53000000000000114</v>
      </c>
      <c r="P64">
        <v>10.734518241347054</v>
      </c>
      <c r="Q64">
        <v>7.5527907701902093</v>
      </c>
      <c r="R64">
        <v>0</v>
      </c>
      <c r="S64">
        <v>2.1143748051138136</v>
      </c>
      <c r="T64">
        <v>12.198316183348926</v>
      </c>
      <c r="U64" s="156">
        <f t="shared" si="2"/>
        <v>32.600000000000009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10.56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32.07</v>
      </c>
      <c r="O65" s="154">
        <f t="shared" si="1"/>
        <v>0.53000000000000114</v>
      </c>
      <c r="P65">
        <v>10.734518241347054</v>
      </c>
      <c r="Q65">
        <v>7.5527907701902093</v>
      </c>
      <c r="R65">
        <v>0</v>
      </c>
      <c r="S65">
        <v>2.1143748051138136</v>
      </c>
      <c r="T65">
        <v>12.198316183348926</v>
      </c>
      <c r="U65" s="156">
        <f t="shared" si="2"/>
        <v>32.600000000000009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10.56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32.07</v>
      </c>
      <c r="O66" s="154">
        <f t="shared" si="1"/>
        <v>0.53000000000000114</v>
      </c>
      <c r="P66">
        <v>10.734518241347054</v>
      </c>
      <c r="Q66">
        <v>7.5527907701902093</v>
      </c>
      <c r="R66">
        <v>0</v>
      </c>
      <c r="S66">
        <v>2.1143748051138136</v>
      </c>
      <c r="T66">
        <v>12.198316183348926</v>
      </c>
      <c r="U66" s="156">
        <f t="shared" si="2"/>
        <v>32.600000000000009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54"/>
      <c r="I67">
        <f>BRPL_EOD!AC67+BRPL_EOD!AD67</f>
        <v>10.56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0.53000000000000114</v>
      </c>
      <c r="P67">
        <v>10.734518241347054</v>
      </c>
      <c r="Q67">
        <v>7.5527907701902093</v>
      </c>
      <c r="R67">
        <v>0</v>
      </c>
      <c r="S67">
        <v>2.1143748051138136</v>
      </c>
      <c r="T67">
        <v>12.198316183348926</v>
      </c>
      <c r="U67" s="156">
        <f t="shared" ref="U67:U98" si="8">SUM(P67:T67)</f>
        <v>32.600000000000009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54"/>
      <c r="I68">
        <f>BRPL_EOD!AC68+BRPL_EOD!AD68</f>
        <v>10.56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32.07</v>
      </c>
      <c r="O68" s="154">
        <f t="shared" si="7"/>
        <v>0.53000000000000114</v>
      </c>
      <c r="P68">
        <v>10.734518241347054</v>
      </c>
      <c r="Q68">
        <v>7.5527907701902093</v>
      </c>
      <c r="R68">
        <v>0</v>
      </c>
      <c r="S68">
        <v>2.1143748051138136</v>
      </c>
      <c r="T68">
        <v>12.198316183348926</v>
      </c>
      <c r="U68" s="156">
        <f t="shared" si="8"/>
        <v>32.600000000000009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84</v>
      </c>
      <c r="G69">
        <f t="shared" si="11"/>
        <v>32.6</v>
      </c>
      <c r="H69" s="154"/>
      <c r="I69">
        <f>BRPL_EOD!AC69+BRPL_EOD!AD69</f>
        <v>10.56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32.07</v>
      </c>
      <c r="O69" s="154">
        <f t="shared" si="7"/>
        <v>0.53000000000000114</v>
      </c>
      <c r="P69">
        <v>10.734518241347054</v>
      </c>
      <c r="Q69">
        <v>7.5527907701902093</v>
      </c>
      <c r="R69">
        <v>0</v>
      </c>
      <c r="S69">
        <v>2.1143748051138136</v>
      </c>
      <c r="T69">
        <v>12.198316183348926</v>
      </c>
      <c r="U69" s="156">
        <f t="shared" si="8"/>
        <v>32.600000000000009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84</v>
      </c>
      <c r="G70">
        <f t="shared" si="11"/>
        <v>32.6</v>
      </c>
      <c r="H70" s="154"/>
      <c r="I70">
        <f>BRPL_EOD!AC70+BRPL_EOD!AD70</f>
        <v>10.56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32.07</v>
      </c>
      <c r="O70" s="154">
        <f t="shared" si="7"/>
        <v>0.53000000000000114</v>
      </c>
      <c r="P70">
        <v>10.734518241347054</v>
      </c>
      <c r="Q70">
        <v>7.5527907701902093</v>
      </c>
      <c r="R70">
        <v>0</v>
      </c>
      <c r="S70">
        <v>2.1143748051138136</v>
      </c>
      <c r="T70">
        <v>12.198316183348926</v>
      </c>
      <c r="U70" s="156">
        <f t="shared" si="8"/>
        <v>32.600000000000009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84</v>
      </c>
      <c r="G71">
        <f t="shared" si="11"/>
        <v>32.6</v>
      </c>
      <c r="H71" s="154"/>
      <c r="I71">
        <f>BRPL_EOD!AC71+BRPL_EOD!AD71</f>
        <v>10.56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32.07</v>
      </c>
      <c r="O71" s="154">
        <f t="shared" si="7"/>
        <v>0.53000000000000114</v>
      </c>
      <c r="P71">
        <v>10.734518241347054</v>
      </c>
      <c r="Q71">
        <v>7.5527907701902093</v>
      </c>
      <c r="R71">
        <v>0</v>
      </c>
      <c r="S71">
        <v>2.1143748051138136</v>
      </c>
      <c r="T71">
        <v>12.198316183348926</v>
      </c>
      <c r="U71" s="156">
        <f t="shared" si="8"/>
        <v>32.600000000000009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84</v>
      </c>
      <c r="G72">
        <f t="shared" si="11"/>
        <v>32.6</v>
      </c>
      <c r="H72" s="154"/>
      <c r="I72">
        <f>BRPL_EOD!AC72+BRPL_EOD!AD72</f>
        <v>10.56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32.07</v>
      </c>
      <c r="O72" s="154">
        <f t="shared" si="7"/>
        <v>0.53000000000000114</v>
      </c>
      <c r="P72">
        <v>10.734518241347054</v>
      </c>
      <c r="Q72">
        <v>7.5527907701902093</v>
      </c>
      <c r="R72">
        <v>0</v>
      </c>
      <c r="S72">
        <v>2.1143748051138136</v>
      </c>
      <c r="T72">
        <v>12.198316183348926</v>
      </c>
      <c r="U72" s="156">
        <f t="shared" si="8"/>
        <v>32.600000000000009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84</v>
      </c>
      <c r="G73">
        <f t="shared" si="11"/>
        <v>32.6</v>
      </c>
      <c r="H73" s="154"/>
      <c r="I73">
        <f>BRPL_EOD!AC73+BRPL_EOD!AD73</f>
        <v>10.56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32.07</v>
      </c>
      <c r="O73" s="154">
        <f t="shared" si="7"/>
        <v>0.53000000000000114</v>
      </c>
      <c r="P73">
        <v>10.734518241347054</v>
      </c>
      <c r="Q73">
        <v>7.5527907701902093</v>
      </c>
      <c r="R73">
        <v>0</v>
      </c>
      <c r="S73">
        <v>2.1143748051138136</v>
      </c>
      <c r="T73">
        <v>12.198316183348926</v>
      </c>
      <c r="U73" s="156">
        <f t="shared" si="8"/>
        <v>32.600000000000009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84</v>
      </c>
      <c r="G74">
        <f t="shared" si="11"/>
        <v>32.6</v>
      </c>
      <c r="H74" s="154"/>
      <c r="I74">
        <f>BRPL_EOD!AC74+BRPL_EOD!AD74</f>
        <v>10.56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32.07</v>
      </c>
      <c r="O74" s="154">
        <f t="shared" si="7"/>
        <v>0.53000000000000114</v>
      </c>
      <c r="P74">
        <v>10.734518241347054</v>
      </c>
      <c r="Q74">
        <v>7.5527907701902093</v>
      </c>
      <c r="R74">
        <v>0</v>
      </c>
      <c r="S74">
        <v>2.1143748051138136</v>
      </c>
      <c r="T74">
        <v>12.198316183348926</v>
      </c>
      <c r="U74" s="156">
        <f t="shared" si="8"/>
        <v>32.600000000000009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10.56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10.734518241347054</v>
      </c>
      <c r="Q75">
        <v>7.5527907701902093</v>
      </c>
      <c r="R75">
        <v>0</v>
      </c>
      <c r="S75">
        <v>2.1143748051138136</v>
      </c>
      <c r="T75">
        <v>12.198316183348926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10.56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10.734518241347054</v>
      </c>
      <c r="Q76">
        <v>7.5527907701902093</v>
      </c>
      <c r="R76">
        <v>0</v>
      </c>
      <c r="S76">
        <v>2.1143748051138136</v>
      </c>
      <c r="T76">
        <v>12.198316183348926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10.56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32.07</v>
      </c>
      <c r="O77" s="154">
        <f t="shared" si="7"/>
        <v>0.53000000000000114</v>
      </c>
      <c r="P77">
        <v>10.734518241347054</v>
      </c>
      <c r="Q77">
        <v>7.5527907701902093</v>
      </c>
      <c r="R77">
        <v>0</v>
      </c>
      <c r="S77">
        <v>2.1143748051138136</v>
      </c>
      <c r="T77">
        <v>12.198316183348926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11.7452676141518</v>
      </c>
      <c r="Q78">
        <v>7.5490777139401271</v>
      </c>
      <c r="R78">
        <v>0</v>
      </c>
      <c r="S78">
        <v>2.1133353492591476</v>
      </c>
      <c r="T78">
        <v>12.192319322648927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11.7452676141518</v>
      </c>
      <c r="Q79">
        <v>7.5490777139401271</v>
      </c>
      <c r="R79">
        <v>0</v>
      </c>
      <c r="S79">
        <v>2.1133353492591476</v>
      </c>
      <c r="T79">
        <v>12.192319322648927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11.7452676141518</v>
      </c>
      <c r="Q80">
        <v>7.5490777139401271</v>
      </c>
      <c r="R80">
        <v>0</v>
      </c>
      <c r="S80">
        <v>2.1133353492591476</v>
      </c>
      <c r="T80">
        <v>12.192319322648927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7.71</v>
      </c>
      <c r="J81">
        <f>BYPL_EOD!AC81+BYPL_EOD!AD81</f>
        <v>14.72</v>
      </c>
      <c r="K81">
        <f>MES_EOD!AC81+MES_EOD!AD81</f>
        <v>0</v>
      </c>
      <c r="L81">
        <f>NDMC_EOD!AC81+NDMC_EOD!AD81</f>
        <v>1.6</v>
      </c>
      <c r="M81">
        <f>TPDDL_EOD!AC81+TPDDL_EOD!AD81</f>
        <v>9.25</v>
      </c>
      <c r="N81">
        <f t="shared" si="6"/>
        <v>33.28</v>
      </c>
      <c r="O81" s="154">
        <f t="shared" si="7"/>
        <v>0.32000000000000028</v>
      </c>
      <c r="P81">
        <v>7.7841346153846152</v>
      </c>
      <c r="Q81">
        <v>14.861538461538462</v>
      </c>
      <c r="R81">
        <v>0</v>
      </c>
      <c r="S81">
        <v>1.6153846153846154</v>
      </c>
      <c r="T81">
        <v>9.3389423076923084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7.71</v>
      </c>
      <c r="J82">
        <f>BYPL_EOD!AC82+BYPL_EOD!AD82</f>
        <v>14.72</v>
      </c>
      <c r="K82">
        <f>MES_EOD!AC82+MES_EOD!AD82</f>
        <v>0</v>
      </c>
      <c r="L82">
        <f>NDMC_EOD!AC82+NDMC_EOD!AD82</f>
        <v>1.6</v>
      </c>
      <c r="M82">
        <f>TPDDL_EOD!AC82+TPDDL_EOD!AD82</f>
        <v>9.25</v>
      </c>
      <c r="N82">
        <f t="shared" si="6"/>
        <v>33.28</v>
      </c>
      <c r="O82" s="154">
        <f t="shared" si="7"/>
        <v>0.32000000000000028</v>
      </c>
      <c r="P82">
        <v>7.7841346153846152</v>
      </c>
      <c r="Q82">
        <v>14.861538461538462</v>
      </c>
      <c r="R82">
        <v>0</v>
      </c>
      <c r="S82">
        <v>1.6153846153846154</v>
      </c>
      <c r="T82">
        <v>9.3389423076923084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11.99</v>
      </c>
      <c r="J83">
        <f>BYPL_EOD!AC83+BYPL_EOD!AD83</f>
        <v>7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12.18215905654672</v>
      </c>
      <c r="Q83">
        <v>7.1121862715452071</v>
      </c>
      <c r="R83">
        <v>0</v>
      </c>
      <c r="S83">
        <v>2.1133353492591476</v>
      </c>
      <c r="T83">
        <v>12.192319322648927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11.99</v>
      </c>
      <c r="J84">
        <f>BYPL_EOD!AC84+BYPL_EOD!AD84</f>
        <v>7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12.18215905654672</v>
      </c>
      <c r="Q84">
        <v>7.1121862715452071</v>
      </c>
      <c r="R84">
        <v>0</v>
      </c>
      <c r="S84">
        <v>2.1133353492591476</v>
      </c>
      <c r="T84">
        <v>12.192319322648927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7.71</v>
      </c>
      <c r="J85">
        <f>BYPL_EOD!AC85+BYPL_EOD!AD85</f>
        <v>14.72</v>
      </c>
      <c r="K85">
        <f>MES_EOD!AC85+MES_EOD!AD85</f>
        <v>0</v>
      </c>
      <c r="L85">
        <f>NDMC_EOD!AC85+NDMC_EOD!AD85</f>
        <v>1.6</v>
      </c>
      <c r="M85">
        <f>TPDDL_EOD!AC85+TPDDL_EOD!AD85</f>
        <v>9.25</v>
      </c>
      <c r="N85">
        <f t="shared" si="6"/>
        <v>33.28</v>
      </c>
      <c r="O85" s="154">
        <f t="shared" si="7"/>
        <v>0.32000000000000028</v>
      </c>
      <c r="P85">
        <v>7.7841346153846152</v>
      </c>
      <c r="Q85">
        <v>14.861538461538462</v>
      </c>
      <c r="R85">
        <v>0</v>
      </c>
      <c r="S85">
        <v>1.6153846153846154</v>
      </c>
      <c r="T85">
        <v>9.3389423076923084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7.71</v>
      </c>
      <c r="J86">
        <f>BYPL_EOD!AC86+BYPL_EOD!AD86</f>
        <v>14.72</v>
      </c>
      <c r="K86">
        <f>MES_EOD!AC86+MES_EOD!AD86</f>
        <v>0</v>
      </c>
      <c r="L86">
        <f>NDMC_EOD!AC86+NDMC_EOD!AD86</f>
        <v>1.6</v>
      </c>
      <c r="M86">
        <f>TPDDL_EOD!AC86+TPDDL_EOD!AD86</f>
        <v>9.25</v>
      </c>
      <c r="N86">
        <f t="shared" si="6"/>
        <v>33.28</v>
      </c>
      <c r="O86" s="154">
        <f t="shared" si="7"/>
        <v>0.32000000000000028</v>
      </c>
      <c r="P86">
        <v>7.7841346153846152</v>
      </c>
      <c r="Q86">
        <v>14.861538461538462</v>
      </c>
      <c r="R86">
        <v>0</v>
      </c>
      <c r="S86">
        <v>1.6153846153846154</v>
      </c>
      <c r="T86">
        <v>9.3389423076923084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7.71</v>
      </c>
      <c r="J87">
        <f>BYPL_EOD!AC87+BYPL_EOD!AD87</f>
        <v>14.72</v>
      </c>
      <c r="K87">
        <f>MES_EOD!AC87+MES_EOD!AD87</f>
        <v>0</v>
      </c>
      <c r="L87">
        <f>NDMC_EOD!AC87+NDMC_EOD!AD87</f>
        <v>1.6</v>
      </c>
      <c r="M87">
        <f>TPDDL_EOD!AC87+TPDDL_EOD!AD87</f>
        <v>9.25</v>
      </c>
      <c r="N87">
        <f t="shared" si="6"/>
        <v>33.28</v>
      </c>
      <c r="O87" s="154">
        <f t="shared" si="7"/>
        <v>0.32000000000000028</v>
      </c>
      <c r="P87">
        <v>7.7841346153846152</v>
      </c>
      <c r="Q87">
        <v>14.861538461538462</v>
      </c>
      <c r="R87">
        <v>0</v>
      </c>
      <c r="S87">
        <v>1.6153846153846154</v>
      </c>
      <c r="T87">
        <v>9.3389423076923084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7.71</v>
      </c>
      <c r="J88">
        <f>BYPL_EOD!AC88+BYPL_EOD!AD88</f>
        <v>14.72</v>
      </c>
      <c r="K88">
        <f>MES_EOD!AC88+MES_EOD!AD88</f>
        <v>0</v>
      </c>
      <c r="L88">
        <f>NDMC_EOD!AC88+NDMC_EOD!AD88</f>
        <v>1.6</v>
      </c>
      <c r="M88">
        <f>TPDDL_EOD!AC88+TPDDL_EOD!AD88</f>
        <v>9.25</v>
      </c>
      <c r="N88">
        <f t="shared" si="6"/>
        <v>33.28</v>
      </c>
      <c r="O88" s="154">
        <f t="shared" si="7"/>
        <v>0.32000000000000028</v>
      </c>
      <c r="P88">
        <v>7.7841346153846152</v>
      </c>
      <c r="Q88">
        <v>14.861538461538462</v>
      </c>
      <c r="R88">
        <v>0</v>
      </c>
      <c r="S88">
        <v>1.6153846153846154</v>
      </c>
      <c r="T88">
        <v>9.3389423076923084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7.71</v>
      </c>
      <c r="J89">
        <f>BYPL_EOD!AC89+BYPL_EOD!AD89</f>
        <v>14.72</v>
      </c>
      <c r="K89">
        <f>MES_EOD!AC89+MES_EOD!AD89</f>
        <v>0</v>
      </c>
      <c r="L89">
        <f>NDMC_EOD!AC89+NDMC_EOD!AD89</f>
        <v>1.6</v>
      </c>
      <c r="M89">
        <f>TPDDL_EOD!AC89+TPDDL_EOD!AD89</f>
        <v>9.25</v>
      </c>
      <c r="N89">
        <f t="shared" si="6"/>
        <v>33.28</v>
      </c>
      <c r="O89" s="154">
        <f t="shared" si="7"/>
        <v>0.32000000000000028</v>
      </c>
      <c r="P89">
        <v>7.7841346153846152</v>
      </c>
      <c r="Q89">
        <v>14.861538461538462</v>
      </c>
      <c r="R89">
        <v>0</v>
      </c>
      <c r="S89">
        <v>1.6153846153846154</v>
      </c>
      <c r="T89">
        <v>9.3389423076923084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7.71</v>
      </c>
      <c r="J90">
        <f>BYPL_EOD!AC90+BYPL_EOD!AD90</f>
        <v>14.72</v>
      </c>
      <c r="K90">
        <f>MES_EOD!AC90+MES_EOD!AD90</f>
        <v>0</v>
      </c>
      <c r="L90">
        <f>NDMC_EOD!AC90+NDMC_EOD!AD90</f>
        <v>1.6</v>
      </c>
      <c r="M90">
        <f>TPDDL_EOD!AC90+TPDDL_EOD!AD90</f>
        <v>9.25</v>
      </c>
      <c r="N90">
        <f t="shared" si="6"/>
        <v>33.28</v>
      </c>
      <c r="O90" s="154">
        <f t="shared" si="7"/>
        <v>0.32000000000000028</v>
      </c>
      <c r="P90">
        <v>7.7841346153846152</v>
      </c>
      <c r="Q90">
        <v>14.861538461538462</v>
      </c>
      <c r="R90">
        <v>0</v>
      </c>
      <c r="S90">
        <v>1.6153846153846154</v>
      </c>
      <c r="T90">
        <v>9.3389423076923084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11.99</v>
      </c>
      <c r="J91">
        <f>BYPL_EOD!AC91+BYPL_EOD!AD91</f>
        <v>7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33.07</v>
      </c>
      <c r="O91" s="154">
        <f t="shared" si="7"/>
        <v>0.53000000000000114</v>
      </c>
      <c r="P91">
        <v>12.18215905654672</v>
      </c>
      <c r="Q91">
        <v>7.1121862715452071</v>
      </c>
      <c r="R91">
        <v>0</v>
      </c>
      <c r="S91">
        <v>2.1133353492591476</v>
      </c>
      <c r="T91">
        <v>12.192319322648927</v>
      </c>
      <c r="U91" s="156">
        <f t="shared" si="8"/>
        <v>33.600000000000009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11.99</v>
      </c>
      <c r="J92">
        <f>BYPL_EOD!AC92+BYPL_EOD!AD92</f>
        <v>7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33.07</v>
      </c>
      <c r="O92" s="154">
        <f t="shared" si="7"/>
        <v>0.53000000000000114</v>
      </c>
      <c r="P92">
        <v>12.18215905654672</v>
      </c>
      <c r="Q92">
        <v>7.1121862715452071</v>
      </c>
      <c r="R92">
        <v>0</v>
      </c>
      <c r="S92">
        <v>2.1133353492591476</v>
      </c>
      <c r="T92">
        <v>12.192319322648927</v>
      </c>
      <c r="U92" s="156">
        <f t="shared" si="8"/>
        <v>33.600000000000009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11.99</v>
      </c>
      <c r="J93">
        <f>BYPL_EOD!AC93+BYPL_EOD!AD93</f>
        <v>7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33.07</v>
      </c>
      <c r="O93" s="154">
        <f t="shared" si="7"/>
        <v>0.53000000000000114</v>
      </c>
      <c r="P93">
        <v>12.18215905654672</v>
      </c>
      <c r="Q93">
        <v>7.1121862715452071</v>
      </c>
      <c r="R93">
        <v>0</v>
      </c>
      <c r="S93">
        <v>2.1133353492591476</v>
      </c>
      <c r="T93">
        <v>12.192319322648927</v>
      </c>
      <c r="U93" s="156">
        <f t="shared" si="8"/>
        <v>33.600000000000009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11.99</v>
      </c>
      <c r="J94">
        <f>BYPL_EOD!AC94+BYPL_EOD!AD94</f>
        <v>7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33.07</v>
      </c>
      <c r="O94" s="154">
        <f t="shared" si="7"/>
        <v>0.53000000000000114</v>
      </c>
      <c r="P94">
        <v>12.18215905654672</v>
      </c>
      <c r="Q94">
        <v>7.1121862715452071</v>
      </c>
      <c r="R94">
        <v>0</v>
      </c>
      <c r="S94">
        <v>2.1133353492591476</v>
      </c>
      <c r="T94">
        <v>12.192319322648927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11.99</v>
      </c>
      <c r="J95">
        <f>BYPL_EOD!AC95+BYPL_EOD!AD95</f>
        <v>7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33.07</v>
      </c>
      <c r="O95" s="154">
        <f t="shared" si="7"/>
        <v>0.53000000000000114</v>
      </c>
      <c r="P95">
        <v>12.18215905654672</v>
      </c>
      <c r="Q95">
        <v>7.1121862715452071</v>
      </c>
      <c r="R95">
        <v>0</v>
      </c>
      <c r="S95">
        <v>2.1133353492591476</v>
      </c>
      <c r="T95">
        <v>12.192319322648927</v>
      </c>
      <c r="U95" s="156">
        <f t="shared" si="8"/>
        <v>33.600000000000009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11.99</v>
      </c>
      <c r="J96">
        <f>BYPL_EOD!AC96+BYPL_EOD!AD96</f>
        <v>7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33.07</v>
      </c>
      <c r="O96" s="154">
        <f t="shared" si="7"/>
        <v>0.53000000000000114</v>
      </c>
      <c r="P96">
        <v>12.18215905654672</v>
      </c>
      <c r="Q96">
        <v>7.1121862715452071</v>
      </c>
      <c r="R96">
        <v>0</v>
      </c>
      <c r="S96">
        <v>2.1133353492591476</v>
      </c>
      <c r="T96">
        <v>12.192319322648927</v>
      </c>
      <c r="U96" s="156">
        <f t="shared" si="8"/>
        <v>33.600000000000009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11.99</v>
      </c>
      <c r="J97">
        <f>BYPL_EOD!AC97+BYPL_EOD!AD97</f>
        <v>7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33.07</v>
      </c>
      <c r="O97" s="154">
        <f t="shared" si="7"/>
        <v>0.53000000000000114</v>
      </c>
      <c r="P97">
        <v>12.18215905654672</v>
      </c>
      <c r="Q97">
        <v>7.1121862715452071</v>
      </c>
      <c r="R97">
        <v>0</v>
      </c>
      <c r="S97">
        <v>2.1133353492591476</v>
      </c>
      <c r="T97">
        <v>12.192319322648927</v>
      </c>
      <c r="U97" s="156">
        <f t="shared" si="8"/>
        <v>33.600000000000009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11.99</v>
      </c>
      <c r="J98">
        <f>BYPL_EOD!AC98+BYPL_EOD!AD98</f>
        <v>7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33.07</v>
      </c>
      <c r="O98" s="154">
        <f t="shared" si="7"/>
        <v>0.53000000000000114</v>
      </c>
      <c r="P98">
        <v>12.18215905654672</v>
      </c>
      <c r="Q98">
        <v>7.1121862715452071</v>
      </c>
      <c r="R98">
        <v>0</v>
      </c>
      <c r="S98">
        <v>2.1133353492591476</v>
      </c>
      <c r="T98">
        <v>12.192319322648927</v>
      </c>
      <c r="U98" s="156">
        <f t="shared" si="8"/>
        <v>33.600000000000009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0.82814999999999861</v>
      </c>
      <c r="E99" s="156">
        <f t="shared" si="12"/>
        <v>0</v>
      </c>
      <c r="F99" s="156">
        <f t="shared" si="12"/>
        <v>2.016</v>
      </c>
      <c r="G99" s="156">
        <f t="shared" si="12"/>
        <v>0.82814999999999861</v>
      </c>
      <c r="H99" s="156"/>
      <c r="I99" s="156">
        <f t="shared" si="12"/>
        <v>0.27760249999999981</v>
      </c>
      <c r="J99" s="156">
        <f t="shared" si="12"/>
        <v>0.2164724999999999</v>
      </c>
      <c r="K99" s="156">
        <f t="shared" si="12"/>
        <v>0</v>
      </c>
      <c r="L99" s="156">
        <f t="shared" si="12"/>
        <v>4.7357500000000032E-2</v>
      </c>
      <c r="M99" s="156">
        <f t="shared" si="12"/>
        <v>0.27335999999999999</v>
      </c>
      <c r="N99" s="156">
        <f t="shared" si="12"/>
        <v>0.81479250000000136</v>
      </c>
      <c r="O99" s="156">
        <f t="shared" si="12"/>
        <v>1.3357500000000029E-2</v>
      </c>
      <c r="P99" s="156">
        <f t="shared" si="12"/>
        <v>0.28233502863794735</v>
      </c>
      <c r="Q99" s="156">
        <f t="shared" si="12"/>
        <v>0.21974796451975215</v>
      </c>
      <c r="R99" s="156">
        <f t="shared" si="12"/>
        <v>0</v>
      </c>
      <c r="S99" s="156">
        <f t="shared" si="12"/>
        <v>4.8147564572589202E-2</v>
      </c>
      <c r="T99" s="156">
        <f t="shared" si="12"/>
        <v>0.2779194422697106</v>
      </c>
      <c r="U99" s="156">
        <f t="shared" si="12"/>
        <v>0.82814999999999861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44759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191.02</v>
      </c>
      <c r="E3">
        <f>BAWANA!AM3</f>
        <v>0</v>
      </c>
      <c r="F3">
        <f>(B3+C3)*0.8</f>
        <v>256</v>
      </c>
      <c r="G3">
        <f>(D3+E3)</f>
        <v>191.02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52.88</v>
      </c>
      <c r="N3">
        <f t="shared" ref="N3:N66" si="0">SUM(I3:M3)</f>
        <v>213.68</v>
      </c>
      <c r="O3" s="154">
        <f t="shared" ref="O3:O66" si="1">G3-N3</f>
        <v>-22.659999999999997</v>
      </c>
      <c r="P3">
        <v>67.940471733433171</v>
      </c>
      <c r="Q3">
        <v>44.626162485960315</v>
      </c>
      <c r="R3">
        <v>5.2028098090602777</v>
      </c>
      <c r="S3">
        <v>25.978290902283788</v>
      </c>
      <c r="T3">
        <v>47.272265069262453</v>
      </c>
      <c r="U3" s="156">
        <f t="shared" ref="U3:U66" si="2">SUM(P3:T3)</f>
        <v>191.02</v>
      </c>
      <c r="V3" s="154">
        <f t="shared" ref="V3:V66" si="3">G3-U3</f>
        <v>0</v>
      </c>
      <c r="Y3">
        <f>BAWANA!AW3+BAWANA!AX3</f>
        <v>32</v>
      </c>
      <c r="Z3">
        <f>BAWANA!BD3+BAWANA!BE3</f>
        <v>24.31</v>
      </c>
      <c r="AA3">
        <f>BAWANA!X3+BAWANA!Y3</f>
        <v>32</v>
      </c>
      <c r="AB3">
        <f>BAWANA!AE3+BAWANA!AF3</f>
        <v>24.31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213.69</v>
      </c>
      <c r="E4">
        <f>BAWANA!AM4</f>
        <v>0</v>
      </c>
      <c r="F4">
        <f t="shared" ref="F4:F67" si="4">(B4+C4)*0.8</f>
        <v>256</v>
      </c>
      <c r="G4">
        <f t="shared" ref="G4:G67" si="5">(D4+E4)</f>
        <v>213.69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52.88</v>
      </c>
      <c r="N4">
        <f t="shared" si="0"/>
        <v>213.68</v>
      </c>
      <c r="O4" s="154">
        <f t="shared" si="1"/>
        <v>9.9999999999909051E-3</v>
      </c>
      <c r="P4">
        <v>76.004860835730611</v>
      </c>
      <c r="Q4">
        <v>49.92</v>
      </c>
      <c r="R4">
        <v>5.8202725757759497</v>
      </c>
      <c r="S4">
        <v>29.061468550894165</v>
      </c>
      <c r="T4">
        <v>52.883398037599264</v>
      </c>
      <c r="U4" s="156">
        <f t="shared" si="2"/>
        <v>213.69</v>
      </c>
      <c r="V4" s="154">
        <f t="shared" si="3"/>
        <v>0</v>
      </c>
      <c r="Y4">
        <f>BAWANA!AW4+BAWANA!AX4</f>
        <v>32</v>
      </c>
      <c r="Z4">
        <f>BAWANA!BD4+BAWANA!BE4</f>
        <v>24.31</v>
      </c>
      <c r="AA4">
        <f>BAWANA!X4+BAWANA!Y4</f>
        <v>32</v>
      </c>
      <c r="AB4">
        <f>BAWANA!AE4+BAWANA!AF4</f>
        <v>24.31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219.18</v>
      </c>
      <c r="E5">
        <f>BAWANA!AM5</f>
        <v>0</v>
      </c>
      <c r="F5">
        <f t="shared" si="4"/>
        <v>256</v>
      </c>
      <c r="G5">
        <f t="shared" si="5"/>
        <v>219.18</v>
      </c>
      <c r="H5" s="154"/>
      <c r="I5">
        <f>BRPL_EOD!AK5+BRPL_EOD!AL5</f>
        <v>79.099999999999994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55.27</v>
      </c>
      <c r="N5">
        <f t="shared" si="0"/>
        <v>219.17</v>
      </c>
      <c r="O5" s="154">
        <f t="shared" si="1"/>
        <v>1.0000000000019327E-2</v>
      </c>
      <c r="P5">
        <v>79.104878329138202</v>
      </c>
      <c r="Q5">
        <v>49.92</v>
      </c>
      <c r="R5">
        <v>5.8202657783712155</v>
      </c>
      <c r="S5">
        <v>29.061447555062465</v>
      </c>
      <c r="T5">
        <v>55.273408337428137</v>
      </c>
      <c r="U5" s="156">
        <f t="shared" si="2"/>
        <v>219.18</v>
      </c>
      <c r="V5" s="154">
        <f t="shared" si="3"/>
        <v>0</v>
      </c>
      <c r="Y5">
        <f>BAWANA!AW5+BAWANA!AX5</f>
        <v>25.41</v>
      </c>
      <c r="Z5">
        <f>BAWANA!BD5+BAWANA!BE5</f>
        <v>25.41</v>
      </c>
      <c r="AA5">
        <f>BAWANA!X5+BAWANA!Y5</f>
        <v>25.41</v>
      </c>
      <c r="AB5">
        <f>BAWANA!AE5+BAWANA!AF5</f>
        <v>25.41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219.18</v>
      </c>
      <c r="E6">
        <f>BAWANA!AM6</f>
        <v>0</v>
      </c>
      <c r="F6">
        <f t="shared" si="4"/>
        <v>256</v>
      </c>
      <c r="G6">
        <f t="shared" si="5"/>
        <v>219.18</v>
      </c>
      <c r="H6" s="154"/>
      <c r="I6">
        <f>BRPL_EOD!AK6+BRPL_EOD!AL6</f>
        <v>79.099999999999994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55.27</v>
      </c>
      <c r="N6">
        <f t="shared" si="0"/>
        <v>219.17</v>
      </c>
      <c r="O6" s="154">
        <f t="shared" si="1"/>
        <v>1.0000000000019327E-2</v>
      </c>
      <c r="P6">
        <v>79.104878329138202</v>
      </c>
      <c r="Q6">
        <v>49.92</v>
      </c>
      <c r="R6">
        <v>5.8202657783712155</v>
      </c>
      <c r="S6">
        <v>29.061447555062465</v>
      </c>
      <c r="T6">
        <v>55.273408337428137</v>
      </c>
      <c r="U6" s="156">
        <f t="shared" si="2"/>
        <v>219.18</v>
      </c>
      <c r="V6" s="154">
        <f t="shared" si="3"/>
        <v>0</v>
      </c>
      <c r="Y6">
        <f>BAWANA!AW6+BAWANA!AX6</f>
        <v>25.41</v>
      </c>
      <c r="Z6">
        <f>BAWANA!BD6+BAWANA!BE6</f>
        <v>25.41</v>
      </c>
      <c r="AA6">
        <f>BAWANA!X6+BAWANA!Y6</f>
        <v>25.41</v>
      </c>
      <c r="AB6">
        <f>BAWANA!AE6+BAWANA!AF6</f>
        <v>25.41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219.54000000000002</v>
      </c>
      <c r="E7">
        <f>BAWANA!AM7</f>
        <v>0</v>
      </c>
      <c r="F7">
        <f t="shared" si="4"/>
        <v>256</v>
      </c>
      <c r="G7">
        <f t="shared" si="5"/>
        <v>219.54000000000002</v>
      </c>
      <c r="H7" s="154"/>
      <c r="I7">
        <f>BRPL_EOD!AK7+BRPL_EOD!AL7</f>
        <v>78.53</v>
      </c>
      <c r="J7">
        <f>BYPL_EOD!AK7+BYPL_EOD!AL7</f>
        <v>49.92</v>
      </c>
      <c r="K7">
        <f>MES_EOD!AK7+MES_EOD!AL7</f>
        <v>5.82</v>
      </c>
      <c r="L7">
        <f>NDMC_EOD!AK7+NDMC_EOD!AL7</f>
        <v>30.4</v>
      </c>
      <c r="M7">
        <f>TPDDL_EOD!AK7+TPDDL_EOD!AL7</f>
        <v>54.87</v>
      </c>
      <c r="N7">
        <f t="shared" si="0"/>
        <v>219.54</v>
      </c>
      <c r="O7" s="154">
        <f t="shared" si="1"/>
        <v>0</v>
      </c>
      <c r="P7">
        <v>78.530000000000015</v>
      </c>
      <c r="Q7">
        <v>49.920000000000009</v>
      </c>
      <c r="R7">
        <v>5.8200000000000012</v>
      </c>
      <c r="S7">
        <v>30.400000000000002</v>
      </c>
      <c r="T7">
        <v>54.870000000000005</v>
      </c>
      <c r="U7" s="156">
        <f t="shared" si="2"/>
        <v>219.54000000000002</v>
      </c>
      <c r="V7" s="154">
        <f t="shared" si="3"/>
        <v>0</v>
      </c>
      <c r="Y7">
        <f>BAWANA!AW7+BAWANA!AX7</f>
        <v>25.23</v>
      </c>
      <c r="Z7">
        <f>BAWANA!BD7+BAWANA!BE7</f>
        <v>25.23</v>
      </c>
      <c r="AA7">
        <f>BAWANA!X7+BAWANA!Y7</f>
        <v>25.23</v>
      </c>
      <c r="AB7">
        <f>BAWANA!AE7+BAWANA!AF7</f>
        <v>25.23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219.54000000000002</v>
      </c>
      <c r="E8">
        <f>BAWANA!AM8</f>
        <v>0</v>
      </c>
      <c r="F8">
        <f t="shared" si="4"/>
        <v>256</v>
      </c>
      <c r="G8">
        <f t="shared" si="5"/>
        <v>219.54000000000002</v>
      </c>
      <c r="H8" s="154"/>
      <c r="I8">
        <f>BRPL_EOD!AK8+BRPL_EOD!AL8</f>
        <v>78.53</v>
      </c>
      <c r="J8">
        <f>BYPL_EOD!AK8+BYPL_EOD!AL8</f>
        <v>49.92</v>
      </c>
      <c r="K8">
        <f>MES_EOD!AK8+MES_EOD!AL8</f>
        <v>5.82</v>
      </c>
      <c r="L8">
        <f>NDMC_EOD!AK8+NDMC_EOD!AL8</f>
        <v>30.4</v>
      </c>
      <c r="M8">
        <f>TPDDL_EOD!AK8+TPDDL_EOD!AL8</f>
        <v>54.87</v>
      </c>
      <c r="N8">
        <f t="shared" si="0"/>
        <v>219.54</v>
      </c>
      <c r="O8" s="154">
        <f t="shared" si="1"/>
        <v>0</v>
      </c>
      <c r="P8">
        <v>78.530000000000015</v>
      </c>
      <c r="Q8">
        <v>49.920000000000009</v>
      </c>
      <c r="R8">
        <v>5.8200000000000012</v>
      </c>
      <c r="S8">
        <v>30.400000000000002</v>
      </c>
      <c r="T8">
        <v>54.870000000000005</v>
      </c>
      <c r="U8" s="156">
        <f t="shared" si="2"/>
        <v>219.54000000000002</v>
      </c>
      <c r="V8" s="154">
        <f t="shared" si="3"/>
        <v>0</v>
      </c>
      <c r="Y8">
        <f>BAWANA!AW8+BAWANA!AX8</f>
        <v>25.23</v>
      </c>
      <c r="Z8">
        <f>BAWANA!BD8+BAWANA!BE8</f>
        <v>25.23</v>
      </c>
      <c r="AA8">
        <f>BAWANA!X8+BAWANA!Y8</f>
        <v>25.23</v>
      </c>
      <c r="AB8">
        <f>BAWANA!AE8+BAWANA!AF8</f>
        <v>25.23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219.54000000000002</v>
      </c>
      <c r="E9">
        <f>BAWANA!AM9</f>
        <v>0</v>
      </c>
      <c r="F9">
        <f t="shared" si="4"/>
        <v>256</v>
      </c>
      <c r="G9">
        <f t="shared" si="5"/>
        <v>219.54000000000002</v>
      </c>
      <c r="H9" s="154"/>
      <c r="I9">
        <f>BRPL_EOD!AK9+BRPL_EOD!AL9</f>
        <v>78.53</v>
      </c>
      <c r="J9">
        <f>BYPL_EOD!AK9+BYPL_EOD!AL9</f>
        <v>49.92</v>
      </c>
      <c r="K9">
        <f>MES_EOD!AK9+MES_EOD!AL9</f>
        <v>5.82</v>
      </c>
      <c r="L9">
        <f>NDMC_EOD!AK9+NDMC_EOD!AL9</f>
        <v>30.4</v>
      </c>
      <c r="M9">
        <f>TPDDL_EOD!AK9+TPDDL_EOD!AL9</f>
        <v>54.87</v>
      </c>
      <c r="N9">
        <f t="shared" si="0"/>
        <v>219.54</v>
      </c>
      <c r="O9" s="154">
        <f t="shared" si="1"/>
        <v>0</v>
      </c>
      <c r="P9">
        <v>78.530000000000015</v>
      </c>
      <c r="Q9">
        <v>49.920000000000009</v>
      </c>
      <c r="R9">
        <v>5.8200000000000012</v>
      </c>
      <c r="S9">
        <v>30.400000000000002</v>
      </c>
      <c r="T9">
        <v>54.870000000000005</v>
      </c>
      <c r="U9" s="156">
        <f t="shared" si="2"/>
        <v>219.54000000000002</v>
      </c>
      <c r="V9" s="154">
        <f t="shared" si="3"/>
        <v>0</v>
      </c>
      <c r="Y9">
        <f>BAWANA!AW9+BAWANA!AX9</f>
        <v>25.23</v>
      </c>
      <c r="Z9">
        <f>BAWANA!BD9+BAWANA!BE9</f>
        <v>25.23</v>
      </c>
      <c r="AA9">
        <f>BAWANA!X9+BAWANA!Y9</f>
        <v>25.23</v>
      </c>
      <c r="AB9">
        <f>BAWANA!AE9+BAWANA!AF9</f>
        <v>25.23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219.54000000000002</v>
      </c>
      <c r="E10">
        <f>BAWANA!AM10</f>
        <v>0</v>
      </c>
      <c r="F10">
        <f t="shared" si="4"/>
        <v>256</v>
      </c>
      <c r="G10">
        <f t="shared" si="5"/>
        <v>219.54000000000002</v>
      </c>
      <c r="H10" s="154"/>
      <c r="I10">
        <f>BRPL_EOD!AK10+BRPL_EOD!AL10</f>
        <v>78.53</v>
      </c>
      <c r="J10">
        <f>BYPL_EOD!AK10+BYPL_EOD!AL10</f>
        <v>49.92</v>
      </c>
      <c r="K10">
        <f>MES_EOD!AK10+MES_EOD!AL10</f>
        <v>5.82</v>
      </c>
      <c r="L10">
        <f>NDMC_EOD!AK10+NDMC_EOD!AL10</f>
        <v>30.4</v>
      </c>
      <c r="M10">
        <f>TPDDL_EOD!AK10+TPDDL_EOD!AL10</f>
        <v>54.87</v>
      </c>
      <c r="N10">
        <f t="shared" si="0"/>
        <v>219.54</v>
      </c>
      <c r="O10" s="154">
        <f t="shared" si="1"/>
        <v>0</v>
      </c>
      <c r="P10">
        <v>78.530000000000015</v>
      </c>
      <c r="Q10">
        <v>49.920000000000009</v>
      </c>
      <c r="R10">
        <v>5.8200000000000012</v>
      </c>
      <c r="S10">
        <v>30.400000000000002</v>
      </c>
      <c r="T10">
        <v>54.870000000000005</v>
      </c>
      <c r="U10" s="156">
        <f t="shared" si="2"/>
        <v>219.54000000000002</v>
      </c>
      <c r="V10" s="154">
        <f t="shared" si="3"/>
        <v>0</v>
      </c>
      <c r="Y10">
        <f>BAWANA!AW10+BAWANA!AX10</f>
        <v>25.23</v>
      </c>
      <c r="Z10">
        <f>BAWANA!BD10+BAWANA!BE10</f>
        <v>25.23</v>
      </c>
      <c r="AA10">
        <f>BAWANA!X10+BAWANA!Y10</f>
        <v>25.23</v>
      </c>
      <c r="AB10">
        <f>BAWANA!AE10+BAWANA!AF10</f>
        <v>25.23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219.72000000000003</v>
      </c>
      <c r="E11">
        <f>BAWANA!AM11</f>
        <v>0</v>
      </c>
      <c r="F11">
        <f t="shared" si="4"/>
        <v>256</v>
      </c>
      <c r="G11">
        <f t="shared" si="5"/>
        <v>219.72000000000003</v>
      </c>
      <c r="H11" s="154"/>
      <c r="I11">
        <f>BRPL_EOD!AK11+BRPL_EOD!AL11</f>
        <v>78.28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54.69</v>
      </c>
      <c r="N11">
        <f t="shared" si="0"/>
        <v>219.70999999999998</v>
      </c>
      <c r="O11" s="154">
        <f t="shared" si="1"/>
        <v>1.0000000000047748E-2</v>
      </c>
      <c r="P11">
        <v>78.284899239953987</v>
      </c>
      <c r="Q11">
        <v>49.92</v>
      </c>
      <c r="R11">
        <v>5.8202651286179528</v>
      </c>
      <c r="S11">
        <v>31.001412566343003</v>
      </c>
      <c r="T11">
        <v>54.693423065085099</v>
      </c>
      <c r="U11" s="156">
        <f t="shared" si="2"/>
        <v>219.72000000000003</v>
      </c>
      <c r="V11" s="154">
        <f t="shared" si="3"/>
        <v>0</v>
      </c>
      <c r="Y11">
        <f>BAWANA!AW11+BAWANA!AX11</f>
        <v>25.14</v>
      </c>
      <c r="Z11">
        <f>BAWANA!BD11+BAWANA!BE11</f>
        <v>25.14</v>
      </c>
      <c r="AA11">
        <f>BAWANA!X11+BAWANA!Y11</f>
        <v>25.14</v>
      </c>
      <c r="AB11">
        <f>BAWANA!AE11+BAWANA!AF11</f>
        <v>25.14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219.72000000000003</v>
      </c>
      <c r="E12">
        <f>BAWANA!AM12</f>
        <v>0</v>
      </c>
      <c r="F12">
        <f t="shared" si="4"/>
        <v>256</v>
      </c>
      <c r="G12">
        <f t="shared" si="5"/>
        <v>219.72000000000003</v>
      </c>
      <c r="H12" s="154"/>
      <c r="I12">
        <f>BRPL_EOD!AK12+BRPL_EOD!AL12</f>
        <v>78.28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54.69</v>
      </c>
      <c r="N12">
        <f t="shared" si="0"/>
        <v>219.70999999999998</v>
      </c>
      <c r="O12" s="154">
        <f t="shared" si="1"/>
        <v>1.0000000000047748E-2</v>
      </c>
      <c r="P12">
        <v>78.284899239953987</v>
      </c>
      <c r="Q12">
        <v>49.92</v>
      </c>
      <c r="R12">
        <v>5.8202651286179528</v>
      </c>
      <c r="S12">
        <v>31.001412566343003</v>
      </c>
      <c r="T12">
        <v>54.693423065085099</v>
      </c>
      <c r="U12" s="156">
        <f t="shared" si="2"/>
        <v>219.72000000000003</v>
      </c>
      <c r="V12" s="154">
        <f t="shared" si="3"/>
        <v>0</v>
      </c>
      <c r="Y12">
        <f>BAWANA!AW12+BAWANA!AX12</f>
        <v>25.14</v>
      </c>
      <c r="Z12">
        <f>BAWANA!BD12+BAWANA!BE12</f>
        <v>25.14</v>
      </c>
      <c r="AA12">
        <f>BAWANA!X12+BAWANA!Y12</f>
        <v>25.14</v>
      </c>
      <c r="AB12">
        <f>BAWANA!AE12+BAWANA!AF12</f>
        <v>25.14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219.72000000000003</v>
      </c>
      <c r="E13">
        <f>BAWANA!AM13</f>
        <v>0</v>
      </c>
      <c r="F13">
        <f t="shared" si="4"/>
        <v>256</v>
      </c>
      <c r="G13">
        <f t="shared" si="5"/>
        <v>219.72000000000003</v>
      </c>
      <c r="H13" s="154"/>
      <c r="I13">
        <f>BRPL_EOD!AK13+BRPL_EOD!AL13</f>
        <v>78.28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54.69</v>
      </c>
      <c r="N13">
        <f t="shared" si="0"/>
        <v>219.70999999999998</v>
      </c>
      <c r="O13" s="154">
        <f t="shared" si="1"/>
        <v>1.0000000000047748E-2</v>
      </c>
      <c r="P13">
        <v>78.284899239953987</v>
      </c>
      <c r="Q13">
        <v>49.92</v>
      </c>
      <c r="R13">
        <v>5.8202651286179528</v>
      </c>
      <c r="S13">
        <v>31.001412566343003</v>
      </c>
      <c r="T13">
        <v>54.693423065085099</v>
      </c>
      <c r="U13" s="156">
        <f t="shared" si="2"/>
        <v>219.72000000000003</v>
      </c>
      <c r="V13" s="154">
        <f t="shared" si="3"/>
        <v>0</v>
      </c>
      <c r="Y13">
        <f>BAWANA!AW13+BAWANA!AX13</f>
        <v>25.14</v>
      </c>
      <c r="Z13">
        <f>BAWANA!BD13+BAWANA!BE13</f>
        <v>25.14</v>
      </c>
      <c r="AA13">
        <f>BAWANA!X13+BAWANA!Y13</f>
        <v>25.14</v>
      </c>
      <c r="AB13">
        <f>BAWANA!AE13+BAWANA!AF13</f>
        <v>25.14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219.72000000000003</v>
      </c>
      <c r="E14">
        <f>BAWANA!AM14</f>
        <v>0</v>
      </c>
      <c r="F14">
        <f t="shared" si="4"/>
        <v>256</v>
      </c>
      <c r="G14">
        <f t="shared" si="5"/>
        <v>219.72000000000003</v>
      </c>
      <c r="H14" s="154"/>
      <c r="I14">
        <f>BRPL_EOD!AK14+BRPL_EOD!AL14</f>
        <v>78.28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54.69</v>
      </c>
      <c r="N14">
        <f t="shared" si="0"/>
        <v>219.70999999999998</v>
      </c>
      <c r="O14" s="154">
        <f t="shared" si="1"/>
        <v>1.0000000000047748E-2</v>
      </c>
      <c r="P14">
        <v>78.284899239953987</v>
      </c>
      <c r="Q14">
        <v>49.92</v>
      </c>
      <c r="R14">
        <v>5.8202651286179528</v>
      </c>
      <c r="S14">
        <v>31.001412566343003</v>
      </c>
      <c r="T14">
        <v>54.693423065085099</v>
      </c>
      <c r="U14" s="156">
        <f t="shared" si="2"/>
        <v>219.72000000000003</v>
      </c>
      <c r="V14" s="154">
        <f t="shared" si="3"/>
        <v>0</v>
      </c>
      <c r="Y14">
        <f>BAWANA!AW14+BAWANA!AX14</f>
        <v>25.14</v>
      </c>
      <c r="Z14">
        <f>BAWANA!BD14+BAWANA!BE14</f>
        <v>25.14</v>
      </c>
      <c r="AA14">
        <f>BAWANA!X14+BAWANA!Y14</f>
        <v>25.14</v>
      </c>
      <c r="AB14">
        <f>BAWANA!AE14+BAWANA!AF14</f>
        <v>25.14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219.72000000000003</v>
      </c>
      <c r="E15">
        <f>BAWANA!AM15</f>
        <v>0</v>
      </c>
      <c r="F15">
        <f t="shared" si="4"/>
        <v>256</v>
      </c>
      <c r="G15">
        <f t="shared" si="5"/>
        <v>219.72000000000003</v>
      </c>
      <c r="H15" s="154"/>
      <c r="I15">
        <f>BRPL_EOD!AK15+BRPL_EOD!AL15</f>
        <v>78.28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54.69</v>
      </c>
      <c r="N15">
        <f t="shared" si="0"/>
        <v>219.70999999999998</v>
      </c>
      <c r="O15" s="154">
        <f t="shared" si="1"/>
        <v>1.0000000000047748E-2</v>
      </c>
      <c r="P15">
        <v>78.284899239953987</v>
      </c>
      <c r="Q15">
        <v>49.92</v>
      </c>
      <c r="R15">
        <v>5.8202651286179528</v>
      </c>
      <c r="S15">
        <v>31.001412566343003</v>
      </c>
      <c r="T15">
        <v>54.693423065085099</v>
      </c>
      <c r="U15" s="156">
        <f t="shared" si="2"/>
        <v>219.72000000000003</v>
      </c>
      <c r="V15" s="154">
        <f t="shared" si="3"/>
        <v>0</v>
      </c>
      <c r="Y15">
        <f>BAWANA!AW15+BAWANA!AX15</f>
        <v>25.14</v>
      </c>
      <c r="Z15">
        <f>BAWANA!BD15+BAWANA!BE15</f>
        <v>25.14</v>
      </c>
      <c r="AA15">
        <f>BAWANA!X15+BAWANA!Y15</f>
        <v>25.14</v>
      </c>
      <c r="AB15">
        <f>BAWANA!AE15+BAWANA!AF15</f>
        <v>25.14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219.72000000000003</v>
      </c>
      <c r="E16">
        <f>BAWANA!AM16</f>
        <v>0</v>
      </c>
      <c r="F16">
        <f t="shared" si="4"/>
        <v>256</v>
      </c>
      <c r="G16">
        <f t="shared" si="5"/>
        <v>219.72000000000003</v>
      </c>
      <c r="H16" s="154"/>
      <c r="I16">
        <f>BRPL_EOD!AK16+BRPL_EOD!AL16</f>
        <v>78.28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54.69</v>
      </c>
      <c r="N16">
        <f t="shared" si="0"/>
        <v>219.70999999999998</v>
      </c>
      <c r="O16" s="154">
        <f t="shared" si="1"/>
        <v>1.0000000000047748E-2</v>
      </c>
      <c r="P16">
        <v>78.284899239953987</v>
      </c>
      <c r="Q16">
        <v>49.92</v>
      </c>
      <c r="R16">
        <v>5.8202651286179528</v>
      </c>
      <c r="S16">
        <v>31.001412566343003</v>
      </c>
      <c r="T16">
        <v>54.693423065085099</v>
      </c>
      <c r="U16" s="156">
        <f t="shared" si="2"/>
        <v>219.72000000000003</v>
      </c>
      <c r="V16" s="154">
        <f t="shared" si="3"/>
        <v>0</v>
      </c>
      <c r="Y16">
        <f>BAWANA!AW16+BAWANA!AX16</f>
        <v>25.14</v>
      </c>
      <c r="Z16">
        <f>BAWANA!BD16+BAWANA!BE16</f>
        <v>25.14</v>
      </c>
      <c r="AA16">
        <f>BAWANA!X16+BAWANA!Y16</f>
        <v>25.14</v>
      </c>
      <c r="AB16">
        <f>BAWANA!AE16+BAWANA!AF16</f>
        <v>25.14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217.3</v>
      </c>
      <c r="E17">
        <f>BAWANA!AM17</f>
        <v>0</v>
      </c>
      <c r="F17">
        <f t="shared" si="4"/>
        <v>256</v>
      </c>
      <c r="G17">
        <f t="shared" si="5"/>
        <v>217.3</v>
      </c>
      <c r="H17" s="154"/>
      <c r="I17">
        <f>BRPL_EOD!AK17+BRPL_EOD!AL17</f>
        <v>82.04</v>
      </c>
      <c r="J17">
        <f>BYPL_EOD!AK17+BYPL_EOD!AL17</f>
        <v>41.11</v>
      </c>
      <c r="K17">
        <f>MES_EOD!AK17+MES_EOD!AL17</f>
        <v>5.82</v>
      </c>
      <c r="L17">
        <f>NDMC_EOD!AK17+NDMC_EOD!AL17</f>
        <v>31</v>
      </c>
      <c r="M17">
        <f>TPDDL_EOD!AK17+TPDDL_EOD!AL17</f>
        <v>57.32</v>
      </c>
      <c r="N17">
        <f t="shared" si="0"/>
        <v>217.29</v>
      </c>
      <c r="O17" s="154">
        <f t="shared" si="1"/>
        <v>1.0000000000019327E-2</v>
      </c>
      <c r="P17">
        <v>82.043775599429352</v>
      </c>
      <c r="Q17">
        <v>41.111891941644807</v>
      </c>
      <c r="R17">
        <v>5.8202678448156853</v>
      </c>
      <c r="S17">
        <v>31.001426664825811</v>
      </c>
      <c r="T17">
        <v>57.322637949284371</v>
      </c>
      <c r="U17" s="156">
        <f t="shared" si="2"/>
        <v>217.3</v>
      </c>
      <c r="V17" s="154">
        <f t="shared" si="3"/>
        <v>0</v>
      </c>
      <c r="Y17">
        <f>BAWANA!AW17+BAWANA!AX17</f>
        <v>26.35</v>
      </c>
      <c r="Z17">
        <f>BAWANA!BD17+BAWANA!BE17</f>
        <v>26.35</v>
      </c>
      <c r="AA17">
        <f>BAWANA!X17+BAWANA!Y17</f>
        <v>26.35</v>
      </c>
      <c r="AB17">
        <f>BAWANA!AE17+BAWANA!AF17</f>
        <v>26.35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217.3</v>
      </c>
      <c r="E18">
        <f>BAWANA!AM18</f>
        <v>0</v>
      </c>
      <c r="F18">
        <f t="shared" si="4"/>
        <v>256</v>
      </c>
      <c r="G18">
        <f t="shared" si="5"/>
        <v>217.3</v>
      </c>
      <c r="H18" s="154"/>
      <c r="I18">
        <f>BRPL_EOD!AK18+BRPL_EOD!AL18</f>
        <v>82.04</v>
      </c>
      <c r="J18">
        <f>BYPL_EOD!AK18+BYPL_EOD!AL18</f>
        <v>41.11</v>
      </c>
      <c r="K18">
        <f>MES_EOD!AK18+MES_EOD!AL18</f>
        <v>5.82</v>
      </c>
      <c r="L18">
        <f>NDMC_EOD!AK18+NDMC_EOD!AL18</f>
        <v>31</v>
      </c>
      <c r="M18">
        <f>TPDDL_EOD!AK18+TPDDL_EOD!AL18</f>
        <v>57.32</v>
      </c>
      <c r="N18">
        <f t="shared" si="0"/>
        <v>217.29</v>
      </c>
      <c r="O18" s="154">
        <f t="shared" si="1"/>
        <v>1.0000000000019327E-2</v>
      </c>
      <c r="P18">
        <v>82.043775599429352</v>
      </c>
      <c r="Q18">
        <v>41.111891941644807</v>
      </c>
      <c r="R18">
        <v>5.8202678448156853</v>
      </c>
      <c r="S18">
        <v>31.001426664825811</v>
      </c>
      <c r="T18">
        <v>57.322637949284371</v>
      </c>
      <c r="U18" s="156">
        <f t="shared" si="2"/>
        <v>217.3</v>
      </c>
      <c r="V18" s="154">
        <f t="shared" si="3"/>
        <v>0</v>
      </c>
      <c r="Y18">
        <f>BAWANA!AW18+BAWANA!AX18</f>
        <v>26.35</v>
      </c>
      <c r="Z18">
        <f>BAWANA!BD18+BAWANA!BE18</f>
        <v>26.35</v>
      </c>
      <c r="AA18">
        <f>BAWANA!X18+BAWANA!Y18</f>
        <v>26.35</v>
      </c>
      <c r="AB18">
        <f>BAWANA!AE18+BAWANA!AF18</f>
        <v>26.35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217.3</v>
      </c>
      <c r="E19">
        <f>BAWANA!AM19</f>
        <v>0</v>
      </c>
      <c r="F19">
        <f t="shared" si="4"/>
        <v>256</v>
      </c>
      <c r="G19">
        <f t="shared" si="5"/>
        <v>217.3</v>
      </c>
      <c r="H19" s="154"/>
      <c r="I19">
        <f>BRPL_EOD!AK19+BRPL_EOD!AL19</f>
        <v>82.04</v>
      </c>
      <c r="J19">
        <f>BYPL_EOD!AK19+BYPL_EOD!AL19</f>
        <v>41.11</v>
      </c>
      <c r="K19">
        <f>MES_EOD!AK19+MES_EOD!AL19</f>
        <v>5.82</v>
      </c>
      <c r="L19">
        <f>NDMC_EOD!AK19+NDMC_EOD!AL19</f>
        <v>31</v>
      </c>
      <c r="M19">
        <f>TPDDL_EOD!AK19+TPDDL_EOD!AL19</f>
        <v>57.32</v>
      </c>
      <c r="N19">
        <f t="shared" si="0"/>
        <v>217.29</v>
      </c>
      <c r="O19" s="154">
        <f t="shared" si="1"/>
        <v>1.0000000000019327E-2</v>
      </c>
      <c r="P19">
        <v>82.043775599429352</v>
      </c>
      <c r="Q19">
        <v>41.111891941644807</v>
      </c>
      <c r="R19">
        <v>5.8202678448156853</v>
      </c>
      <c r="S19">
        <v>31.001426664825811</v>
      </c>
      <c r="T19">
        <v>57.322637949284371</v>
      </c>
      <c r="U19" s="156">
        <f t="shared" si="2"/>
        <v>217.3</v>
      </c>
      <c r="V19" s="154">
        <f t="shared" si="3"/>
        <v>0</v>
      </c>
      <c r="Y19">
        <f>BAWANA!AW19+BAWANA!AX19</f>
        <v>26.35</v>
      </c>
      <c r="Z19">
        <f>BAWANA!BD19+BAWANA!BE19</f>
        <v>26.35</v>
      </c>
      <c r="AA19">
        <f>BAWANA!X19+BAWANA!Y19</f>
        <v>26.35</v>
      </c>
      <c r="AB19">
        <f>BAWANA!AE19+BAWANA!AF19</f>
        <v>26.35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217.3</v>
      </c>
      <c r="E20">
        <f>BAWANA!AM20</f>
        <v>0</v>
      </c>
      <c r="F20">
        <f t="shared" si="4"/>
        <v>256</v>
      </c>
      <c r="G20">
        <f t="shared" si="5"/>
        <v>217.3</v>
      </c>
      <c r="H20" s="154"/>
      <c r="I20">
        <f>BRPL_EOD!AK20+BRPL_EOD!AL20</f>
        <v>82.04</v>
      </c>
      <c r="J20">
        <f>BYPL_EOD!AK20+BYPL_EOD!AL20</f>
        <v>41.11</v>
      </c>
      <c r="K20">
        <f>MES_EOD!AK20+MES_EOD!AL20</f>
        <v>5.82</v>
      </c>
      <c r="L20">
        <f>NDMC_EOD!AK20+NDMC_EOD!AL20</f>
        <v>31</v>
      </c>
      <c r="M20">
        <f>TPDDL_EOD!AK20+TPDDL_EOD!AL20</f>
        <v>57.32</v>
      </c>
      <c r="N20">
        <f t="shared" si="0"/>
        <v>217.29</v>
      </c>
      <c r="O20" s="154">
        <f t="shared" si="1"/>
        <v>1.0000000000019327E-2</v>
      </c>
      <c r="P20">
        <v>82.043775599429352</v>
      </c>
      <c r="Q20">
        <v>41.111891941644807</v>
      </c>
      <c r="R20">
        <v>5.8202678448156853</v>
      </c>
      <c r="S20">
        <v>31.001426664825811</v>
      </c>
      <c r="T20">
        <v>57.322637949284371</v>
      </c>
      <c r="U20" s="156">
        <f t="shared" si="2"/>
        <v>217.3</v>
      </c>
      <c r="V20" s="154">
        <f t="shared" si="3"/>
        <v>0</v>
      </c>
      <c r="Y20">
        <f>BAWANA!AW20+BAWANA!AX20</f>
        <v>26.35</v>
      </c>
      <c r="Z20">
        <f>BAWANA!BD20+BAWANA!BE20</f>
        <v>26.35</v>
      </c>
      <c r="AA20">
        <f>BAWANA!X20+BAWANA!Y20</f>
        <v>26.35</v>
      </c>
      <c r="AB20">
        <f>BAWANA!AE20+BAWANA!AF20</f>
        <v>26.35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217.3</v>
      </c>
      <c r="E21">
        <f>BAWANA!AM21</f>
        <v>0</v>
      </c>
      <c r="F21">
        <f t="shared" si="4"/>
        <v>256</v>
      </c>
      <c r="G21">
        <f t="shared" si="5"/>
        <v>217.3</v>
      </c>
      <c r="H21" s="154"/>
      <c r="I21">
        <f>BRPL_EOD!AK21+BRPL_EOD!AL21</f>
        <v>82.04</v>
      </c>
      <c r="J21">
        <f>BYPL_EOD!AK21+BYPL_EOD!AL21</f>
        <v>41.11</v>
      </c>
      <c r="K21">
        <f>MES_EOD!AK21+MES_EOD!AL21</f>
        <v>5.82</v>
      </c>
      <c r="L21">
        <f>NDMC_EOD!AK21+NDMC_EOD!AL21</f>
        <v>31</v>
      </c>
      <c r="M21">
        <f>TPDDL_EOD!AK21+TPDDL_EOD!AL21</f>
        <v>57.32</v>
      </c>
      <c r="N21">
        <f t="shared" si="0"/>
        <v>217.29</v>
      </c>
      <c r="O21" s="154">
        <f t="shared" si="1"/>
        <v>1.0000000000019327E-2</v>
      </c>
      <c r="P21">
        <v>82.043775599429352</v>
      </c>
      <c r="Q21">
        <v>41.111891941644807</v>
      </c>
      <c r="R21">
        <v>5.8202678448156853</v>
      </c>
      <c r="S21">
        <v>31.001426664825811</v>
      </c>
      <c r="T21">
        <v>57.322637949284371</v>
      </c>
      <c r="U21" s="156">
        <f t="shared" si="2"/>
        <v>217.3</v>
      </c>
      <c r="V21" s="154">
        <f t="shared" si="3"/>
        <v>0</v>
      </c>
      <c r="Y21">
        <f>BAWANA!AW21+BAWANA!AX21</f>
        <v>26.35</v>
      </c>
      <c r="Z21">
        <f>BAWANA!BD21+BAWANA!BE21</f>
        <v>26.35</v>
      </c>
      <c r="AA21">
        <f>BAWANA!X21+BAWANA!Y21</f>
        <v>26.35</v>
      </c>
      <c r="AB21">
        <f>BAWANA!AE21+BAWANA!AF21</f>
        <v>26.35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217.3</v>
      </c>
      <c r="E22">
        <f>BAWANA!AM22</f>
        <v>0</v>
      </c>
      <c r="F22">
        <f t="shared" si="4"/>
        <v>256</v>
      </c>
      <c r="G22">
        <f t="shared" si="5"/>
        <v>217.3</v>
      </c>
      <c r="H22" s="154"/>
      <c r="I22">
        <f>BRPL_EOD!AK22+BRPL_EOD!AL22</f>
        <v>82.04</v>
      </c>
      <c r="J22">
        <f>BYPL_EOD!AK22+BYPL_EOD!AL22</f>
        <v>41.11</v>
      </c>
      <c r="K22">
        <f>MES_EOD!AK22+MES_EOD!AL22</f>
        <v>5.82</v>
      </c>
      <c r="L22">
        <f>NDMC_EOD!AK22+NDMC_EOD!AL22</f>
        <v>31</v>
      </c>
      <c r="M22">
        <f>TPDDL_EOD!AK22+TPDDL_EOD!AL22</f>
        <v>57.32</v>
      </c>
      <c r="N22">
        <f t="shared" si="0"/>
        <v>217.29</v>
      </c>
      <c r="O22" s="154">
        <f t="shared" si="1"/>
        <v>1.0000000000019327E-2</v>
      </c>
      <c r="P22">
        <v>82.043775599429352</v>
      </c>
      <c r="Q22">
        <v>41.111891941644807</v>
      </c>
      <c r="R22">
        <v>5.8202678448156853</v>
      </c>
      <c r="S22">
        <v>31.001426664825811</v>
      </c>
      <c r="T22">
        <v>57.322637949284371</v>
      </c>
      <c r="U22" s="156">
        <f t="shared" si="2"/>
        <v>217.3</v>
      </c>
      <c r="V22" s="154">
        <f t="shared" si="3"/>
        <v>0</v>
      </c>
      <c r="Y22">
        <f>BAWANA!AW22+BAWANA!AX22</f>
        <v>26.35</v>
      </c>
      <c r="Z22">
        <f>BAWANA!BD22+BAWANA!BE22</f>
        <v>26.35</v>
      </c>
      <c r="AA22">
        <f>BAWANA!X22+BAWANA!Y22</f>
        <v>26.35</v>
      </c>
      <c r="AB22">
        <f>BAWANA!AE22+BAWANA!AF22</f>
        <v>26.35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217.3</v>
      </c>
      <c r="E23">
        <f>BAWANA!AM23</f>
        <v>0</v>
      </c>
      <c r="F23">
        <f t="shared" si="4"/>
        <v>256</v>
      </c>
      <c r="G23">
        <f t="shared" si="5"/>
        <v>217.3</v>
      </c>
      <c r="H23" s="154"/>
      <c r="I23">
        <f>BRPL_EOD!AK23+BRPL_EOD!AL23</f>
        <v>82.04</v>
      </c>
      <c r="J23">
        <f>BYPL_EOD!AK23+BYPL_EOD!AL23</f>
        <v>41.11</v>
      </c>
      <c r="K23">
        <f>MES_EOD!AK23+MES_EOD!AL23</f>
        <v>5.82</v>
      </c>
      <c r="L23">
        <f>NDMC_EOD!AK23+NDMC_EOD!AL23</f>
        <v>31</v>
      </c>
      <c r="M23">
        <f>TPDDL_EOD!AK23+TPDDL_EOD!AL23</f>
        <v>57.32</v>
      </c>
      <c r="N23">
        <f t="shared" si="0"/>
        <v>217.29</v>
      </c>
      <c r="O23" s="154">
        <f t="shared" si="1"/>
        <v>1.0000000000019327E-2</v>
      </c>
      <c r="P23">
        <v>82.043775599429352</v>
      </c>
      <c r="Q23">
        <v>41.111891941644807</v>
      </c>
      <c r="R23">
        <v>5.8202678448156853</v>
      </c>
      <c r="S23">
        <v>31.001426664825811</v>
      </c>
      <c r="T23">
        <v>57.322637949284371</v>
      </c>
      <c r="U23" s="156">
        <f t="shared" si="2"/>
        <v>217.3</v>
      </c>
      <c r="V23" s="154">
        <f t="shared" si="3"/>
        <v>0</v>
      </c>
      <c r="Y23">
        <f>BAWANA!AW23+BAWANA!AX23</f>
        <v>26.35</v>
      </c>
      <c r="Z23">
        <f>BAWANA!BD23+BAWANA!BE23</f>
        <v>26.35</v>
      </c>
      <c r="AA23">
        <f>BAWANA!X23+BAWANA!Y23</f>
        <v>26.35</v>
      </c>
      <c r="AB23">
        <f>BAWANA!AE23+BAWANA!AF23</f>
        <v>26.35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217.3</v>
      </c>
      <c r="E24">
        <f>BAWANA!AM24</f>
        <v>0</v>
      </c>
      <c r="F24">
        <f t="shared" si="4"/>
        <v>256</v>
      </c>
      <c r="G24">
        <f t="shared" si="5"/>
        <v>217.3</v>
      </c>
      <c r="H24" s="154"/>
      <c r="I24">
        <f>BRPL_EOD!AK24+BRPL_EOD!AL24</f>
        <v>82.04</v>
      </c>
      <c r="J24">
        <f>BYPL_EOD!AK24+BYPL_EOD!AL24</f>
        <v>41.11</v>
      </c>
      <c r="K24">
        <f>MES_EOD!AK24+MES_EOD!AL24</f>
        <v>5.82</v>
      </c>
      <c r="L24">
        <f>NDMC_EOD!AK24+NDMC_EOD!AL24</f>
        <v>31</v>
      </c>
      <c r="M24">
        <f>TPDDL_EOD!AK24+TPDDL_EOD!AL24</f>
        <v>57.32</v>
      </c>
      <c r="N24">
        <f t="shared" si="0"/>
        <v>217.29</v>
      </c>
      <c r="O24" s="154">
        <f t="shared" si="1"/>
        <v>1.0000000000019327E-2</v>
      </c>
      <c r="P24">
        <v>82.043775599429352</v>
      </c>
      <c r="Q24">
        <v>41.111891941644807</v>
      </c>
      <c r="R24">
        <v>5.8202678448156853</v>
      </c>
      <c r="S24">
        <v>31.001426664825811</v>
      </c>
      <c r="T24">
        <v>57.322637949284371</v>
      </c>
      <c r="U24" s="156">
        <f t="shared" si="2"/>
        <v>217.3</v>
      </c>
      <c r="V24" s="154">
        <f t="shared" si="3"/>
        <v>0</v>
      </c>
      <c r="Y24">
        <f>BAWANA!AW24+BAWANA!AX24</f>
        <v>26.35</v>
      </c>
      <c r="Z24">
        <f>BAWANA!BD24+BAWANA!BE24</f>
        <v>26.35</v>
      </c>
      <c r="AA24">
        <f>BAWANA!X24+BAWANA!Y24</f>
        <v>26.35</v>
      </c>
      <c r="AB24">
        <f>BAWANA!AE24+BAWANA!AF24</f>
        <v>26.35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217.3</v>
      </c>
      <c r="E25">
        <f>BAWANA!AM25</f>
        <v>0</v>
      </c>
      <c r="F25">
        <f t="shared" si="4"/>
        <v>256</v>
      </c>
      <c r="G25">
        <f t="shared" si="5"/>
        <v>217.3</v>
      </c>
      <c r="H25" s="154"/>
      <c r="I25">
        <f>BRPL_EOD!AK25+BRPL_EOD!AL25</f>
        <v>82.04</v>
      </c>
      <c r="J25">
        <f>BYPL_EOD!AK25+BYPL_EOD!AL25</f>
        <v>41.11</v>
      </c>
      <c r="K25">
        <f>MES_EOD!AK25+MES_EOD!AL25</f>
        <v>5.82</v>
      </c>
      <c r="L25">
        <f>NDMC_EOD!AK25+NDMC_EOD!AL25</f>
        <v>31</v>
      </c>
      <c r="M25">
        <f>TPDDL_EOD!AK25+TPDDL_EOD!AL25</f>
        <v>57.32</v>
      </c>
      <c r="N25">
        <f t="shared" si="0"/>
        <v>217.29</v>
      </c>
      <c r="O25" s="154">
        <f t="shared" si="1"/>
        <v>1.0000000000019327E-2</v>
      </c>
      <c r="P25">
        <v>82.043775599429352</v>
      </c>
      <c r="Q25">
        <v>41.111891941644807</v>
      </c>
      <c r="R25">
        <v>5.8202678448156853</v>
      </c>
      <c r="S25">
        <v>31.001426664825811</v>
      </c>
      <c r="T25">
        <v>57.322637949284371</v>
      </c>
      <c r="U25" s="156">
        <f t="shared" si="2"/>
        <v>217.3</v>
      </c>
      <c r="V25" s="154">
        <f t="shared" si="3"/>
        <v>0</v>
      </c>
      <c r="Y25">
        <f>BAWANA!AW25+BAWANA!AX25</f>
        <v>26.35</v>
      </c>
      <c r="Z25">
        <f>BAWANA!BD25+BAWANA!BE25</f>
        <v>26.35</v>
      </c>
      <c r="AA25">
        <f>BAWANA!X25+BAWANA!Y25</f>
        <v>26.35</v>
      </c>
      <c r="AB25">
        <f>BAWANA!AE25+BAWANA!AF25</f>
        <v>26.35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217.3</v>
      </c>
      <c r="E26">
        <f>BAWANA!AM26</f>
        <v>0</v>
      </c>
      <c r="F26">
        <f t="shared" si="4"/>
        <v>256</v>
      </c>
      <c r="G26">
        <f t="shared" si="5"/>
        <v>217.3</v>
      </c>
      <c r="H26" s="154"/>
      <c r="I26">
        <f>BRPL_EOD!AK26+BRPL_EOD!AL26</f>
        <v>82.04</v>
      </c>
      <c r="J26">
        <f>BYPL_EOD!AK26+BYPL_EOD!AL26</f>
        <v>41.11</v>
      </c>
      <c r="K26">
        <f>MES_EOD!AK26+MES_EOD!AL26</f>
        <v>5.82</v>
      </c>
      <c r="L26">
        <f>NDMC_EOD!AK26+NDMC_EOD!AL26</f>
        <v>31</v>
      </c>
      <c r="M26">
        <f>TPDDL_EOD!AK26+TPDDL_EOD!AL26</f>
        <v>57.32</v>
      </c>
      <c r="N26">
        <f t="shared" si="0"/>
        <v>217.29</v>
      </c>
      <c r="O26" s="154">
        <f t="shared" si="1"/>
        <v>1.0000000000019327E-2</v>
      </c>
      <c r="P26">
        <v>82.043775599429352</v>
      </c>
      <c r="Q26">
        <v>41.111891941644807</v>
      </c>
      <c r="R26">
        <v>5.8202678448156853</v>
      </c>
      <c r="S26">
        <v>31.001426664825811</v>
      </c>
      <c r="T26">
        <v>57.322637949284371</v>
      </c>
      <c r="U26" s="156">
        <f t="shared" si="2"/>
        <v>217.3</v>
      </c>
      <c r="V26" s="154">
        <f t="shared" si="3"/>
        <v>0</v>
      </c>
      <c r="Y26">
        <f>BAWANA!AW26+BAWANA!AX26</f>
        <v>26.35</v>
      </c>
      <c r="Z26">
        <f>BAWANA!BD26+BAWANA!BE26</f>
        <v>26.35</v>
      </c>
      <c r="AA26">
        <f>BAWANA!X26+BAWANA!Y26</f>
        <v>26.35</v>
      </c>
      <c r="AB26">
        <f>BAWANA!AE26+BAWANA!AF26</f>
        <v>26.35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217.3</v>
      </c>
      <c r="E27">
        <f>BAWANA!AM27</f>
        <v>0</v>
      </c>
      <c r="F27">
        <f t="shared" si="4"/>
        <v>256</v>
      </c>
      <c r="G27">
        <f t="shared" si="5"/>
        <v>217.3</v>
      </c>
      <c r="H27" s="154"/>
      <c r="I27">
        <f>BRPL_EOD!AK27+BRPL_EOD!AL27</f>
        <v>82.04</v>
      </c>
      <c r="J27">
        <f>BYPL_EOD!AK27+BYPL_EOD!AL27</f>
        <v>41.11</v>
      </c>
      <c r="K27">
        <f>MES_EOD!AK27+MES_EOD!AL27</f>
        <v>5.82</v>
      </c>
      <c r="L27">
        <f>NDMC_EOD!AK27+NDMC_EOD!AL27</f>
        <v>31</v>
      </c>
      <c r="M27">
        <f>TPDDL_EOD!AK27+TPDDL_EOD!AL27</f>
        <v>57.32</v>
      </c>
      <c r="N27">
        <f t="shared" si="0"/>
        <v>217.29</v>
      </c>
      <c r="O27" s="154">
        <f t="shared" si="1"/>
        <v>1.0000000000019327E-2</v>
      </c>
      <c r="P27">
        <v>82.043775599429352</v>
      </c>
      <c r="Q27">
        <v>41.111891941644807</v>
      </c>
      <c r="R27">
        <v>5.8202678448156853</v>
      </c>
      <c r="S27">
        <v>31.001426664825811</v>
      </c>
      <c r="T27">
        <v>57.322637949284371</v>
      </c>
      <c r="U27" s="156">
        <f t="shared" si="2"/>
        <v>217.3</v>
      </c>
      <c r="V27" s="154">
        <f t="shared" si="3"/>
        <v>0</v>
      </c>
      <c r="Y27">
        <f>BAWANA!AW27+BAWANA!AX27</f>
        <v>26.35</v>
      </c>
      <c r="Z27">
        <f>BAWANA!BD27+BAWANA!BE27</f>
        <v>26.35</v>
      </c>
      <c r="AA27">
        <f>BAWANA!X27+BAWANA!Y27</f>
        <v>26.35</v>
      </c>
      <c r="AB27">
        <f>BAWANA!AE27+BAWANA!AF27</f>
        <v>26.35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217.3</v>
      </c>
      <c r="E28">
        <f>BAWANA!AM28</f>
        <v>0</v>
      </c>
      <c r="F28">
        <f t="shared" si="4"/>
        <v>256</v>
      </c>
      <c r="G28">
        <f t="shared" si="5"/>
        <v>217.3</v>
      </c>
      <c r="H28" s="154"/>
      <c r="I28">
        <f>BRPL_EOD!AK28+BRPL_EOD!AL28</f>
        <v>82.04</v>
      </c>
      <c r="J28">
        <f>BYPL_EOD!AK28+BYPL_EOD!AL28</f>
        <v>41.11</v>
      </c>
      <c r="K28">
        <f>MES_EOD!AK28+MES_EOD!AL28</f>
        <v>5.82</v>
      </c>
      <c r="L28">
        <f>NDMC_EOD!AK28+NDMC_EOD!AL28</f>
        <v>31</v>
      </c>
      <c r="M28">
        <f>TPDDL_EOD!AK28+TPDDL_EOD!AL28</f>
        <v>57.32</v>
      </c>
      <c r="N28">
        <f t="shared" si="0"/>
        <v>217.29</v>
      </c>
      <c r="O28" s="154">
        <f t="shared" si="1"/>
        <v>1.0000000000019327E-2</v>
      </c>
      <c r="P28">
        <v>82.043775599429352</v>
      </c>
      <c r="Q28">
        <v>41.111891941644807</v>
      </c>
      <c r="R28">
        <v>5.8202678448156853</v>
      </c>
      <c r="S28">
        <v>31.001426664825811</v>
      </c>
      <c r="T28">
        <v>57.322637949284371</v>
      </c>
      <c r="U28" s="156">
        <f t="shared" si="2"/>
        <v>217.3</v>
      </c>
      <c r="V28" s="154">
        <f t="shared" si="3"/>
        <v>0</v>
      </c>
      <c r="Y28">
        <f>BAWANA!AW28+BAWANA!AX28</f>
        <v>26.35</v>
      </c>
      <c r="Z28">
        <f>BAWANA!BD28+BAWANA!BE28</f>
        <v>26.35</v>
      </c>
      <c r="AA28">
        <f>BAWANA!X28+BAWANA!Y28</f>
        <v>26.35</v>
      </c>
      <c r="AB28">
        <f>BAWANA!AE28+BAWANA!AF28</f>
        <v>26.35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217.3</v>
      </c>
      <c r="E29">
        <f>BAWANA!AM29</f>
        <v>0</v>
      </c>
      <c r="F29">
        <f t="shared" si="4"/>
        <v>256</v>
      </c>
      <c r="G29">
        <f t="shared" si="5"/>
        <v>217.3</v>
      </c>
      <c r="H29" s="154"/>
      <c r="I29">
        <f>BRPL_EOD!AK29+BRPL_EOD!AL29</f>
        <v>82.04</v>
      </c>
      <c r="J29">
        <f>BYPL_EOD!AK29+BYPL_EOD!AL29</f>
        <v>41.11</v>
      </c>
      <c r="K29">
        <f>MES_EOD!AK29+MES_EOD!AL29</f>
        <v>5.82</v>
      </c>
      <c r="L29">
        <f>NDMC_EOD!AK29+NDMC_EOD!AL29</f>
        <v>31</v>
      </c>
      <c r="M29">
        <f>TPDDL_EOD!AK29+TPDDL_EOD!AL29</f>
        <v>57.32</v>
      </c>
      <c r="N29">
        <f t="shared" si="0"/>
        <v>217.29</v>
      </c>
      <c r="O29" s="154">
        <f t="shared" si="1"/>
        <v>1.0000000000019327E-2</v>
      </c>
      <c r="P29">
        <v>82.043775599429352</v>
      </c>
      <c r="Q29">
        <v>41.111891941644807</v>
      </c>
      <c r="R29">
        <v>5.8202678448156853</v>
      </c>
      <c r="S29">
        <v>31.001426664825811</v>
      </c>
      <c r="T29">
        <v>57.322637949284371</v>
      </c>
      <c r="U29" s="156">
        <f t="shared" si="2"/>
        <v>217.3</v>
      </c>
      <c r="V29" s="154">
        <f t="shared" si="3"/>
        <v>0</v>
      </c>
      <c r="Y29">
        <f>BAWANA!AW29+BAWANA!AX29</f>
        <v>26.35</v>
      </c>
      <c r="Z29">
        <f>BAWANA!BD29+BAWANA!BE29</f>
        <v>26.35</v>
      </c>
      <c r="AA29">
        <f>BAWANA!X29+BAWANA!Y29</f>
        <v>26.35</v>
      </c>
      <c r="AB29">
        <f>BAWANA!AE29+BAWANA!AF29</f>
        <v>26.35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217.3</v>
      </c>
      <c r="E30">
        <f>BAWANA!AM30</f>
        <v>0</v>
      </c>
      <c r="F30">
        <f t="shared" si="4"/>
        <v>256</v>
      </c>
      <c r="G30">
        <f t="shared" si="5"/>
        <v>217.3</v>
      </c>
      <c r="H30" s="154"/>
      <c r="I30">
        <f>BRPL_EOD!AK30+BRPL_EOD!AL30</f>
        <v>82.04</v>
      </c>
      <c r="J30">
        <f>BYPL_EOD!AK30+BYPL_EOD!AL30</f>
        <v>41.11</v>
      </c>
      <c r="K30">
        <f>MES_EOD!AK30+MES_EOD!AL30</f>
        <v>5.82</v>
      </c>
      <c r="L30">
        <f>NDMC_EOD!AK30+NDMC_EOD!AL30</f>
        <v>31</v>
      </c>
      <c r="M30">
        <f>TPDDL_EOD!AK30+TPDDL_EOD!AL30</f>
        <v>57.32</v>
      </c>
      <c r="N30">
        <f t="shared" si="0"/>
        <v>217.29</v>
      </c>
      <c r="O30" s="154">
        <f t="shared" si="1"/>
        <v>1.0000000000019327E-2</v>
      </c>
      <c r="P30">
        <v>82.043775599429352</v>
      </c>
      <c r="Q30">
        <v>41.111891941644807</v>
      </c>
      <c r="R30">
        <v>5.8202678448156853</v>
      </c>
      <c r="S30">
        <v>31.001426664825811</v>
      </c>
      <c r="T30">
        <v>57.322637949284371</v>
      </c>
      <c r="U30" s="156">
        <f t="shared" si="2"/>
        <v>217.3</v>
      </c>
      <c r="V30" s="154">
        <f t="shared" si="3"/>
        <v>0</v>
      </c>
      <c r="Y30">
        <f>BAWANA!AW30+BAWANA!AX30</f>
        <v>26.35</v>
      </c>
      <c r="Z30">
        <f>BAWANA!BD30+BAWANA!BE30</f>
        <v>26.35</v>
      </c>
      <c r="AA30">
        <f>BAWANA!X30+BAWANA!Y30</f>
        <v>26.35</v>
      </c>
      <c r="AB30">
        <f>BAWANA!AE30+BAWANA!AF30</f>
        <v>26.35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217.3</v>
      </c>
      <c r="E31">
        <f>BAWANA!AM31</f>
        <v>0</v>
      </c>
      <c r="F31">
        <f t="shared" si="4"/>
        <v>256</v>
      </c>
      <c r="G31">
        <f t="shared" si="5"/>
        <v>217.3</v>
      </c>
      <c r="H31" s="154"/>
      <c r="I31">
        <f>BRPL_EOD!AK31+BRPL_EOD!AL31</f>
        <v>82.04</v>
      </c>
      <c r="J31">
        <f>BYPL_EOD!AK31+BYPL_EOD!AL31</f>
        <v>41.11</v>
      </c>
      <c r="K31">
        <f>MES_EOD!AK31+MES_EOD!AL31</f>
        <v>5.82</v>
      </c>
      <c r="L31">
        <f>NDMC_EOD!AK31+NDMC_EOD!AL31</f>
        <v>31</v>
      </c>
      <c r="M31">
        <f>TPDDL_EOD!AK31+TPDDL_EOD!AL31</f>
        <v>57.32</v>
      </c>
      <c r="N31">
        <f t="shared" si="0"/>
        <v>217.29</v>
      </c>
      <c r="O31" s="154">
        <f t="shared" si="1"/>
        <v>1.0000000000019327E-2</v>
      </c>
      <c r="P31">
        <v>82.043775599429352</v>
      </c>
      <c r="Q31">
        <v>41.111891941644807</v>
      </c>
      <c r="R31">
        <v>5.8202678448156853</v>
      </c>
      <c r="S31">
        <v>31.001426664825811</v>
      </c>
      <c r="T31">
        <v>57.322637949284371</v>
      </c>
      <c r="U31" s="156">
        <f t="shared" si="2"/>
        <v>217.3</v>
      </c>
      <c r="V31" s="154">
        <f t="shared" si="3"/>
        <v>0</v>
      </c>
      <c r="Y31">
        <f>BAWANA!AW31+BAWANA!AX31</f>
        <v>26.35</v>
      </c>
      <c r="Z31">
        <f>BAWANA!BD31+BAWANA!BE31</f>
        <v>26.35</v>
      </c>
      <c r="AA31">
        <f>BAWANA!X31+BAWANA!Y31</f>
        <v>26.35</v>
      </c>
      <c r="AB31">
        <f>BAWANA!AE31+BAWANA!AF31</f>
        <v>26.35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217.3</v>
      </c>
      <c r="E32">
        <f>BAWANA!AM32</f>
        <v>0</v>
      </c>
      <c r="F32">
        <f t="shared" si="4"/>
        <v>256</v>
      </c>
      <c r="G32">
        <f t="shared" si="5"/>
        <v>217.3</v>
      </c>
      <c r="H32" s="154"/>
      <c r="I32">
        <f>BRPL_EOD!AK32+BRPL_EOD!AL32</f>
        <v>82.04</v>
      </c>
      <c r="J32">
        <f>BYPL_EOD!AK32+BYPL_EOD!AL32</f>
        <v>41.11</v>
      </c>
      <c r="K32">
        <f>MES_EOD!AK32+MES_EOD!AL32</f>
        <v>5.82</v>
      </c>
      <c r="L32">
        <f>NDMC_EOD!AK32+NDMC_EOD!AL32</f>
        <v>31</v>
      </c>
      <c r="M32">
        <f>TPDDL_EOD!AK32+TPDDL_EOD!AL32</f>
        <v>57.32</v>
      </c>
      <c r="N32">
        <f t="shared" si="0"/>
        <v>217.29</v>
      </c>
      <c r="O32" s="154">
        <f t="shared" si="1"/>
        <v>1.0000000000019327E-2</v>
      </c>
      <c r="P32">
        <v>82.043775599429352</v>
      </c>
      <c r="Q32">
        <v>41.111891941644807</v>
      </c>
      <c r="R32">
        <v>5.8202678448156853</v>
      </c>
      <c r="S32">
        <v>31.001426664825811</v>
      </c>
      <c r="T32">
        <v>57.322637949284371</v>
      </c>
      <c r="U32" s="156">
        <f t="shared" si="2"/>
        <v>217.3</v>
      </c>
      <c r="V32" s="154">
        <f t="shared" si="3"/>
        <v>0</v>
      </c>
      <c r="Y32">
        <f>BAWANA!AW32+BAWANA!AX32</f>
        <v>26.35</v>
      </c>
      <c r="Z32">
        <f>BAWANA!BD32+BAWANA!BE32</f>
        <v>26.35</v>
      </c>
      <c r="AA32">
        <f>BAWANA!X32+BAWANA!Y32</f>
        <v>26.35</v>
      </c>
      <c r="AB32">
        <f>BAWANA!AE32+BAWANA!AF32</f>
        <v>26.35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217.3</v>
      </c>
      <c r="E33">
        <f>BAWANA!AM33</f>
        <v>0</v>
      </c>
      <c r="F33">
        <f t="shared" si="4"/>
        <v>256</v>
      </c>
      <c r="G33">
        <f t="shared" si="5"/>
        <v>217.3</v>
      </c>
      <c r="H33" s="154"/>
      <c r="I33">
        <f>BRPL_EOD!AK33+BRPL_EOD!AL33</f>
        <v>82.04</v>
      </c>
      <c r="J33">
        <f>BYPL_EOD!AK33+BYPL_EOD!AL33</f>
        <v>41.11</v>
      </c>
      <c r="K33">
        <f>MES_EOD!AK33+MES_EOD!AL33</f>
        <v>5.82</v>
      </c>
      <c r="L33">
        <f>NDMC_EOD!AK33+NDMC_EOD!AL33</f>
        <v>31</v>
      </c>
      <c r="M33">
        <f>TPDDL_EOD!AK33+TPDDL_EOD!AL33</f>
        <v>57.32</v>
      </c>
      <c r="N33">
        <f t="shared" si="0"/>
        <v>217.29</v>
      </c>
      <c r="O33" s="154">
        <f t="shared" si="1"/>
        <v>1.0000000000019327E-2</v>
      </c>
      <c r="P33">
        <v>82.043775599429352</v>
      </c>
      <c r="Q33">
        <v>41.111891941644807</v>
      </c>
      <c r="R33">
        <v>5.8202678448156853</v>
      </c>
      <c r="S33">
        <v>31.001426664825811</v>
      </c>
      <c r="T33">
        <v>57.322637949284371</v>
      </c>
      <c r="U33" s="156">
        <f t="shared" si="2"/>
        <v>217.3</v>
      </c>
      <c r="V33" s="154">
        <f t="shared" si="3"/>
        <v>0</v>
      </c>
      <c r="Y33">
        <f>BAWANA!AW33+BAWANA!AX33</f>
        <v>26.35</v>
      </c>
      <c r="Z33">
        <f>BAWANA!BD33+BAWANA!BE33</f>
        <v>26.35</v>
      </c>
      <c r="AA33">
        <f>BAWANA!X33+BAWANA!Y33</f>
        <v>26.35</v>
      </c>
      <c r="AB33">
        <f>BAWANA!AE33+BAWANA!AF33</f>
        <v>26.35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217.3</v>
      </c>
      <c r="E34">
        <f>BAWANA!AM34</f>
        <v>0</v>
      </c>
      <c r="F34">
        <f t="shared" si="4"/>
        <v>256</v>
      </c>
      <c r="G34">
        <f t="shared" si="5"/>
        <v>217.3</v>
      </c>
      <c r="H34" s="154"/>
      <c r="I34">
        <f>BRPL_EOD!AK34+BRPL_EOD!AL34</f>
        <v>82.04</v>
      </c>
      <c r="J34">
        <f>BYPL_EOD!AK34+BYPL_EOD!AL34</f>
        <v>41.11</v>
      </c>
      <c r="K34">
        <f>MES_EOD!AK34+MES_EOD!AL34</f>
        <v>5.82</v>
      </c>
      <c r="L34">
        <f>NDMC_EOD!AK34+NDMC_EOD!AL34</f>
        <v>31</v>
      </c>
      <c r="M34">
        <f>TPDDL_EOD!AK34+TPDDL_EOD!AL34</f>
        <v>57.32</v>
      </c>
      <c r="N34">
        <f t="shared" si="0"/>
        <v>217.29</v>
      </c>
      <c r="O34" s="154">
        <f t="shared" si="1"/>
        <v>1.0000000000019327E-2</v>
      </c>
      <c r="P34">
        <v>82.043775599429352</v>
      </c>
      <c r="Q34">
        <v>41.111891941644807</v>
      </c>
      <c r="R34">
        <v>5.8202678448156853</v>
      </c>
      <c r="S34">
        <v>31.001426664825811</v>
      </c>
      <c r="T34">
        <v>57.322637949284371</v>
      </c>
      <c r="U34" s="156">
        <f t="shared" si="2"/>
        <v>217.3</v>
      </c>
      <c r="V34" s="154">
        <f t="shared" si="3"/>
        <v>0</v>
      </c>
      <c r="Y34">
        <f>BAWANA!AW34+BAWANA!AX34</f>
        <v>26.35</v>
      </c>
      <c r="Z34">
        <f>BAWANA!BD34+BAWANA!BE34</f>
        <v>26.35</v>
      </c>
      <c r="AA34">
        <f>BAWANA!X34+BAWANA!Y34</f>
        <v>26.35</v>
      </c>
      <c r="AB34">
        <f>BAWANA!AE34+BAWANA!AF34</f>
        <v>26.35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217.3</v>
      </c>
      <c r="E35">
        <f>BAWANA!AM35</f>
        <v>0</v>
      </c>
      <c r="F35">
        <f t="shared" si="4"/>
        <v>256</v>
      </c>
      <c r="G35">
        <f t="shared" si="5"/>
        <v>217.3</v>
      </c>
      <c r="H35" s="154"/>
      <c r="I35">
        <f>BRPL_EOD!AK35+BRPL_EOD!AL35</f>
        <v>82.04</v>
      </c>
      <c r="J35">
        <f>BYPL_EOD!AK35+BYPL_EOD!AL35</f>
        <v>41.11</v>
      </c>
      <c r="K35">
        <f>MES_EOD!AK35+MES_EOD!AL35</f>
        <v>5.82</v>
      </c>
      <c r="L35">
        <f>NDMC_EOD!AK35+NDMC_EOD!AL35</f>
        <v>31</v>
      </c>
      <c r="M35">
        <f>TPDDL_EOD!AK35+TPDDL_EOD!AL35</f>
        <v>57.32</v>
      </c>
      <c r="N35">
        <f t="shared" si="0"/>
        <v>217.29</v>
      </c>
      <c r="O35" s="154">
        <f t="shared" si="1"/>
        <v>1.0000000000019327E-2</v>
      </c>
      <c r="P35">
        <v>82.043775599429352</v>
      </c>
      <c r="Q35">
        <v>41.111891941644807</v>
      </c>
      <c r="R35">
        <v>5.8202678448156853</v>
      </c>
      <c r="S35">
        <v>31.001426664825811</v>
      </c>
      <c r="T35">
        <v>57.322637949284371</v>
      </c>
      <c r="U35" s="156">
        <f t="shared" si="2"/>
        <v>217.3</v>
      </c>
      <c r="V35" s="154">
        <f t="shared" si="3"/>
        <v>0</v>
      </c>
      <c r="Y35">
        <f>BAWANA!AW35+BAWANA!AX35</f>
        <v>26.35</v>
      </c>
      <c r="Z35">
        <f>BAWANA!BD35+BAWANA!BE35</f>
        <v>26.35</v>
      </c>
      <c r="AA35">
        <f>BAWANA!X35+BAWANA!Y35</f>
        <v>26.35</v>
      </c>
      <c r="AB35">
        <f>BAWANA!AE35+BAWANA!AF35</f>
        <v>26.35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217.3</v>
      </c>
      <c r="E36">
        <f>BAWANA!AM36</f>
        <v>0</v>
      </c>
      <c r="F36">
        <f t="shared" si="4"/>
        <v>256</v>
      </c>
      <c r="G36">
        <f t="shared" si="5"/>
        <v>217.3</v>
      </c>
      <c r="H36" s="154"/>
      <c r="I36">
        <f>BRPL_EOD!AK36+BRPL_EOD!AL36</f>
        <v>82.04</v>
      </c>
      <c r="J36">
        <f>BYPL_EOD!AK36+BYPL_EOD!AL36</f>
        <v>41.11</v>
      </c>
      <c r="K36">
        <f>MES_EOD!AK36+MES_EOD!AL36</f>
        <v>5.82</v>
      </c>
      <c r="L36">
        <f>NDMC_EOD!AK36+NDMC_EOD!AL36</f>
        <v>31</v>
      </c>
      <c r="M36">
        <f>TPDDL_EOD!AK36+TPDDL_EOD!AL36</f>
        <v>57.32</v>
      </c>
      <c r="N36">
        <f t="shared" si="0"/>
        <v>217.29</v>
      </c>
      <c r="O36" s="154">
        <f t="shared" si="1"/>
        <v>1.0000000000019327E-2</v>
      </c>
      <c r="P36">
        <v>82.043775599429352</v>
      </c>
      <c r="Q36">
        <v>41.111891941644807</v>
      </c>
      <c r="R36">
        <v>5.8202678448156853</v>
      </c>
      <c r="S36">
        <v>31.001426664825811</v>
      </c>
      <c r="T36">
        <v>57.322637949284371</v>
      </c>
      <c r="U36" s="156">
        <f t="shared" si="2"/>
        <v>217.3</v>
      </c>
      <c r="V36" s="154">
        <f t="shared" si="3"/>
        <v>0</v>
      </c>
      <c r="Y36">
        <f>BAWANA!AW36+BAWANA!AX36</f>
        <v>26.35</v>
      </c>
      <c r="Z36">
        <f>BAWANA!BD36+BAWANA!BE36</f>
        <v>26.35</v>
      </c>
      <c r="AA36">
        <f>BAWANA!X36+BAWANA!Y36</f>
        <v>26.35</v>
      </c>
      <c r="AB36">
        <f>BAWANA!AE36+BAWANA!AF36</f>
        <v>26.35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217.3</v>
      </c>
      <c r="E37">
        <f>BAWANA!AM37</f>
        <v>0</v>
      </c>
      <c r="F37">
        <f t="shared" si="4"/>
        <v>256</v>
      </c>
      <c r="G37">
        <f t="shared" si="5"/>
        <v>217.3</v>
      </c>
      <c r="H37" s="154"/>
      <c r="I37">
        <f>BRPL_EOD!AK37+BRPL_EOD!AL37</f>
        <v>82.04</v>
      </c>
      <c r="J37">
        <f>BYPL_EOD!AK37+BYPL_EOD!AL37</f>
        <v>41.11</v>
      </c>
      <c r="K37">
        <f>MES_EOD!AK37+MES_EOD!AL37</f>
        <v>5.82</v>
      </c>
      <c r="L37">
        <f>NDMC_EOD!AK37+NDMC_EOD!AL37</f>
        <v>31</v>
      </c>
      <c r="M37">
        <f>TPDDL_EOD!AK37+TPDDL_EOD!AL37</f>
        <v>57.32</v>
      </c>
      <c r="N37">
        <f t="shared" si="0"/>
        <v>217.29</v>
      </c>
      <c r="O37" s="154">
        <f t="shared" si="1"/>
        <v>1.0000000000019327E-2</v>
      </c>
      <c r="P37">
        <v>82.043775599429352</v>
      </c>
      <c r="Q37">
        <v>41.111891941644807</v>
      </c>
      <c r="R37">
        <v>5.8202678448156853</v>
      </c>
      <c r="S37">
        <v>31.001426664825811</v>
      </c>
      <c r="T37">
        <v>57.322637949284371</v>
      </c>
      <c r="U37" s="156">
        <f t="shared" si="2"/>
        <v>217.3</v>
      </c>
      <c r="V37" s="154">
        <f t="shared" si="3"/>
        <v>0</v>
      </c>
      <c r="Y37">
        <f>BAWANA!AW37+BAWANA!AX37</f>
        <v>26.35</v>
      </c>
      <c r="Z37">
        <f>BAWANA!BD37+BAWANA!BE37</f>
        <v>26.35</v>
      </c>
      <c r="AA37">
        <f>BAWANA!X37+BAWANA!Y37</f>
        <v>26.35</v>
      </c>
      <c r="AB37">
        <f>BAWANA!AE37+BAWANA!AF37</f>
        <v>26.35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217.3</v>
      </c>
      <c r="E38">
        <f>BAWANA!AM38</f>
        <v>0</v>
      </c>
      <c r="F38">
        <f t="shared" si="4"/>
        <v>256</v>
      </c>
      <c r="G38">
        <f t="shared" si="5"/>
        <v>217.3</v>
      </c>
      <c r="H38" s="154"/>
      <c r="I38">
        <f>BRPL_EOD!AK38+BRPL_EOD!AL38</f>
        <v>82.04</v>
      </c>
      <c r="J38">
        <f>BYPL_EOD!AK38+BYPL_EOD!AL38</f>
        <v>41.11</v>
      </c>
      <c r="K38">
        <f>MES_EOD!AK38+MES_EOD!AL38</f>
        <v>5.82</v>
      </c>
      <c r="L38">
        <f>NDMC_EOD!AK38+NDMC_EOD!AL38</f>
        <v>31</v>
      </c>
      <c r="M38">
        <f>TPDDL_EOD!AK38+TPDDL_EOD!AL38</f>
        <v>57.32</v>
      </c>
      <c r="N38">
        <f t="shared" si="0"/>
        <v>217.29</v>
      </c>
      <c r="O38" s="154">
        <f t="shared" si="1"/>
        <v>1.0000000000019327E-2</v>
      </c>
      <c r="P38">
        <v>82.043775599429352</v>
      </c>
      <c r="Q38">
        <v>41.111891941644807</v>
      </c>
      <c r="R38">
        <v>5.8202678448156853</v>
      </c>
      <c r="S38">
        <v>31.001426664825811</v>
      </c>
      <c r="T38">
        <v>57.322637949284371</v>
      </c>
      <c r="U38" s="156">
        <f t="shared" si="2"/>
        <v>217.3</v>
      </c>
      <c r="V38" s="154">
        <f t="shared" si="3"/>
        <v>0</v>
      </c>
      <c r="Y38">
        <f>BAWANA!AW38+BAWANA!AX38</f>
        <v>26.35</v>
      </c>
      <c r="Z38">
        <f>BAWANA!BD38+BAWANA!BE38</f>
        <v>26.35</v>
      </c>
      <c r="AA38">
        <f>BAWANA!X38+BAWANA!Y38</f>
        <v>26.35</v>
      </c>
      <c r="AB38">
        <f>BAWANA!AE38+BAWANA!AF38</f>
        <v>26.35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217.3</v>
      </c>
      <c r="E39">
        <f>BAWANA!AM39</f>
        <v>0</v>
      </c>
      <c r="F39">
        <f t="shared" si="4"/>
        <v>256</v>
      </c>
      <c r="G39">
        <f t="shared" si="5"/>
        <v>217.3</v>
      </c>
      <c r="H39" s="154"/>
      <c r="I39">
        <f>BRPL_EOD!AK39+BRPL_EOD!AL39</f>
        <v>82.04</v>
      </c>
      <c r="J39">
        <f>BYPL_EOD!AK39+BYPL_EOD!AL39</f>
        <v>41.11</v>
      </c>
      <c r="K39">
        <f>MES_EOD!AK39+MES_EOD!AL39</f>
        <v>5.82</v>
      </c>
      <c r="L39">
        <f>NDMC_EOD!AK39+NDMC_EOD!AL39</f>
        <v>31</v>
      </c>
      <c r="M39">
        <f>TPDDL_EOD!AK39+TPDDL_EOD!AL39</f>
        <v>57.32</v>
      </c>
      <c r="N39">
        <f t="shared" si="0"/>
        <v>217.29</v>
      </c>
      <c r="O39" s="154">
        <f t="shared" si="1"/>
        <v>1.0000000000019327E-2</v>
      </c>
      <c r="P39">
        <v>82.043775599429352</v>
      </c>
      <c r="Q39">
        <v>41.111891941644807</v>
      </c>
      <c r="R39">
        <v>5.8202678448156853</v>
      </c>
      <c r="S39">
        <v>31.001426664825811</v>
      </c>
      <c r="T39">
        <v>57.322637949284371</v>
      </c>
      <c r="U39" s="156">
        <f t="shared" si="2"/>
        <v>217.3</v>
      </c>
      <c r="V39" s="154">
        <f t="shared" si="3"/>
        <v>0</v>
      </c>
      <c r="Y39">
        <f>BAWANA!AW39+BAWANA!AX39</f>
        <v>26.35</v>
      </c>
      <c r="Z39">
        <f>BAWANA!BD39+BAWANA!BE39</f>
        <v>26.35</v>
      </c>
      <c r="AA39">
        <f>BAWANA!X39+BAWANA!Y39</f>
        <v>26.35</v>
      </c>
      <c r="AB39">
        <f>BAWANA!AE39+BAWANA!AF39</f>
        <v>26.35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217.3</v>
      </c>
      <c r="E40">
        <f>BAWANA!AM40</f>
        <v>0</v>
      </c>
      <c r="F40">
        <f t="shared" si="4"/>
        <v>256</v>
      </c>
      <c r="G40">
        <f t="shared" si="5"/>
        <v>217.3</v>
      </c>
      <c r="H40" s="154"/>
      <c r="I40">
        <f>BRPL_EOD!AK40+BRPL_EOD!AL40</f>
        <v>82.04</v>
      </c>
      <c r="J40">
        <f>BYPL_EOD!AK40+BYPL_EOD!AL40</f>
        <v>41.11</v>
      </c>
      <c r="K40">
        <f>MES_EOD!AK40+MES_EOD!AL40</f>
        <v>5.82</v>
      </c>
      <c r="L40">
        <f>NDMC_EOD!AK40+NDMC_EOD!AL40</f>
        <v>31</v>
      </c>
      <c r="M40">
        <f>TPDDL_EOD!AK40+TPDDL_EOD!AL40</f>
        <v>57.32</v>
      </c>
      <c r="N40">
        <f t="shared" si="0"/>
        <v>217.29</v>
      </c>
      <c r="O40" s="154">
        <f t="shared" si="1"/>
        <v>1.0000000000019327E-2</v>
      </c>
      <c r="P40">
        <v>82.043775599429352</v>
      </c>
      <c r="Q40">
        <v>41.111891941644807</v>
      </c>
      <c r="R40">
        <v>5.8202678448156853</v>
      </c>
      <c r="S40">
        <v>31.001426664825811</v>
      </c>
      <c r="T40">
        <v>57.322637949284371</v>
      </c>
      <c r="U40" s="156">
        <f t="shared" si="2"/>
        <v>217.3</v>
      </c>
      <c r="V40" s="154">
        <f t="shared" si="3"/>
        <v>0</v>
      </c>
      <c r="Y40">
        <f>BAWANA!AW40+BAWANA!AX40</f>
        <v>26.35</v>
      </c>
      <c r="Z40">
        <f>BAWANA!BD40+BAWANA!BE40</f>
        <v>26.35</v>
      </c>
      <c r="AA40">
        <f>BAWANA!X40+BAWANA!Y40</f>
        <v>26.35</v>
      </c>
      <c r="AB40">
        <f>BAWANA!AE40+BAWANA!AF40</f>
        <v>26.35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217.3</v>
      </c>
      <c r="E41">
        <f>BAWANA!AM41</f>
        <v>0</v>
      </c>
      <c r="F41">
        <f t="shared" si="4"/>
        <v>256</v>
      </c>
      <c r="G41">
        <f t="shared" si="5"/>
        <v>217.3</v>
      </c>
      <c r="H41" s="154"/>
      <c r="I41">
        <f>BRPL_EOD!AK41+BRPL_EOD!AL41</f>
        <v>82.04</v>
      </c>
      <c r="J41">
        <f>BYPL_EOD!AK41+BYPL_EOD!AL41</f>
        <v>41.11</v>
      </c>
      <c r="K41">
        <f>MES_EOD!AK41+MES_EOD!AL41</f>
        <v>5.82</v>
      </c>
      <c r="L41">
        <f>NDMC_EOD!AK41+NDMC_EOD!AL41</f>
        <v>31</v>
      </c>
      <c r="M41">
        <f>TPDDL_EOD!AK41+TPDDL_EOD!AL41</f>
        <v>57.32</v>
      </c>
      <c r="N41">
        <f t="shared" si="0"/>
        <v>217.29</v>
      </c>
      <c r="O41" s="154">
        <f t="shared" si="1"/>
        <v>1.0000000000019327E-2</v>
      </c>
      <c r="P41">
        <v>82.043775599429352</v>
      </c>
      <c r="Q41">
        <v>41.111891941644807</v>
      </c>
      <c r="R41">
        <v>5.8202678448156853</v>
      </c>
      <c r="S41">
        <v>31.001426664825811</v>
      </c>
      <c r="T41">
        <v>57.322637949284371</v>
      </c>
      <c r="U41" s="156">
        <f t="shared" si="2"/>
        <v>217.3</v>
      </c>
      <c r="V41" s="154">
        <f t="shared" si="3"/>
        <v>0</v>
      </c>
      <c r="Y41">
        <f>BAWANA!AW41+BAWANA!AX41</f>
        <v>26.35</v>
      </c>
      <c r="Z41">
        <f>BAWANA!BD41+BAWANA!BE41</f>
        <v>26.35</v>
      </c>
      <c r="AA41">
        <f>BAWANA!X41+BAWANA!Y41</f>
        <v>26.35</v>
      </c>
      <c r="AB41">
        <f>BAWANA!AE41+BAWANA!AF41</f>
        <v>26.35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217.3</v>
      </c>
      <c r="E42">
        <f>BAWANA!AM42</f>
        <v>0</v>
      </c>
      <c r="F42">
        <f t="shared" si="4"/>
        <v>256</v>
      </c>
      <c r="G42">
        <f t="shared" si="5"/>
        <v>217.3</v>
      </c>
      <c r="H42" s="154"/>
      <c r="I42">
        <f>BRPL_EOD!AK42+BRPL_EOD!AL42</f>
        <v>82.04</v>
      </c>
      <c r="J42">
        <f>BYPL_EOD!AK42+BYPL_EOD!AL42</f>
        <v>41.11</v>
      </c>
      <c r="K42">
        <f>MES_EOD!AK42+MES_EOD!AL42</f>
        <v>5.82</v>
      </c>
      <c r="L42">
        <f>NDMC_EOD!AK42+NDMC_EOD!AL42</f>
        <v>31</v>
      </c>
      <c r="M42">
        <f>TPDDL_EOD!AK42+TPDDL_EOD!AL42</f>
        <v>57.32</v>
      </c>
      <c r="N42">
        <f t="shared" si="0"/>
        <v>217.29</v>
      </c>
      <c r="O42" s="154">
        <f t="shared" si="1"/>
        <v>1.0000000000019327E-2</v>
      </c>
      <c r="P42">
        <v>82.043775599429352</v>
      </c>
      <c r="Q42">
        <v>41.111891941644807</v>
      </c>
      <c r="R42">
        <v>5.8202678448156853</v>
      </c>
      <c r="S42">
        <v>31.001426664825811</v>
      </c>
      <c r="T42">
        <v>57.322637949284371</v>
      </c>
      <c r="U42" s="156">
        <f t="shared" si="2"/>
        <v>217.3</v>
      </c>
      <c r="V42" s="154">
        <f t="shared" si="3"/>
        <v>0</v>
      </c>
      <c r="Y42">
        <f>BAWANA!AW42+BAWANA!AX42</f>
        <v>26.35</v>
      </c>
      <c r="Z42">
        <f>BAWANA!BD42+BAWANA!BE42</f>
        <v>26.35</v>
      </c>
      <c r="AA42">
        <f>BAWANA!X42+BAWANA!Y42</f>
        <v>26.35</v>
      </c>
      <c r="AB42">
        <f>BAWANA!AE42+BAWANA!AF42</f>
        <v>26.35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217.3</v>
      </c>
      <c r="E43">
        <f>BAWANA!AM43</f>
        <v>0</v>
      </c>
      <c r="F43">
        <f t="shared" si="4"/>
        <v>256</v>
      </c>
      <c r="G43">
        <f t="shared" si="5"/>
        <v>217.3</v>
      </c>
      <c r="H43" s="154"/>
      <c r="I43">
        <f>BRPL_EOD!AK43+BRPL_EOD!AL43</f>
        <v>82.04</v>
      </c>
      <c r="J43">
        <f>BYPL_EOD!AK43+BYPL_EOD!AL43</f>
        <v>41.11</v>
      </c>
      <c r="K43">
        <f>MES_EOD!AK43+MES_EOD!AL43</f>
        <v>5.82</v>
      </c>
      <c r="L43">
        <f>NDMC_EOD!AK43+NDMC_EOD!AL43</f>
        <v>31</v>
      </c>
      <c r="M43">
        <f>TPDDL_EOD!AK43+TPDDL_EOD!AL43</f>
        <v>57.32</v>
      </c>
      <c r="N43">
        <f t="shared" si="0"/>
        <v>217.29</v>
      </c>
      <c r="O43" s="154">
        <f t="shared" si="1"/>
        <v>1.0000000000019327E-2</v>
      </c>
      <c r="P43">
        <v>82.043775599429352</v>
      </c>
      <c r="Q43">
        <v>41.111891941644807</v>
      </c>
      <c r="R43">
        <v>5.8202678448156853</v>
      </c>
      <c r="S43">
        <v>31.001426664825811</v>
      </c>
      <c r="T43">
        <v>57.322637949284371</v>
      </c>
      <c r="U43" s="156">
        <f t="shared" si="2"/>
        <v>217.3</v>
      </c>
      <c r="V43" s="154">
        <f t="shared" si="3"/>
        <v>0</v>
      </c>
      <c r="Y43">
        <f>BAWANA!AW43+BAWANA!AX43</f>
        <v>26.35</v>
      </c>
      <c r="Z43">
        <f>BAWANA!BD43+BAWANA!BE43</f>
        <v>26.35</v>
      </c>
      <c r="AA43">
        <f>BAWANA!X43+BAWANA!Y43</f>
        <v>26.35</v>
      </c>
      <c r="AB43">
        <f>BAWANA!AE43+BAWANA!AF43</f>
        <v>26.35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217.3</v>
      </c>
      <c r="E44">
        <f>BAWANA!AM44</f>
        <v>0</v>
      </c>
      <c r="F44">
        <f t="shared" si="4"/>
        <v>256</v>
      </c>
      <c r="G44">
        <f t="shared" si="5"/>
        <v>217.3</v>
      </c>
      <c r="H44" s="154"/>
      <c r="I44">
        <f>BRPL_EOD!AK44+BRPL_EOD!AL44</f>
        <v>82.04</v>
      </c>
      <c r="J44">
        <f>BYPL_EOD!AK44+BYPL_EOD!AL44</f>
        <v>41.11</v>
      </c>
      <c r="K44">
        <f>MES_EOD!AK44+MES_EOD!AL44</f>
        <v>5.82</v>
      </c>
      <c r="L44">
        <f>NDMC_EOD!AK44+NDMC_EOD!AL44</f>
        <v>31</v>
      </c>
      <c r="M44">
        <f>TPDDL_EOD!AK44+TPDDL_EOD!AL44</f>
        <v>57.32</v>
      </c>
      <c r="N44">
        <f t="shared" si="0"/>
        <v>217.29</v>
      </c>
      <c r="O44" s="154">
        <f t="shared" si="1"/>
        <v>1.0000000000019327E-2</v>
      </c>
      <c r="P44">
        <v>82.043775599429352</v>
      </c>
      <c r="Q44">
        <v>41.111891941644807</v>
      </c>
      <c r="R44">
        <v>5.8202678448156853</v>
      </c>
      <c r="S44">
        <v>31.001426664825811</v>
      </c>
      <c r="T44">
        <v>57.322637949284371</v>
      </c>
      <c r="U44" s="156">
        <f t="shared" si="2"/>
        <v>217.3</v>
      </c>
      <c r="V44" s="154">
        <f t="shared" si="3"/>
        <v>0</v>
      </c>
      <c r="Y44">
        <f>BAWANA!AW44+BAWANA!AX44</f>
        <v>26.35</v>
      </c>
      <c r="Z44">
        <f>BAWANA!BD44+BAWANA!BE44</f>
        <v>26.35</v>
      </c>
      <c r="AA44">
        <f>BAWANA!X44+BAWANA!Y44</f>
        <v>26.35</v>
      </c>
      <c r="AB44">
        <f>BAWANA!AE44+BAWANA!AF44</f>
        <v>26.35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217.3</v>
      </c>
      <c r="E45">
        <f>BAWANA!AM45</f>
        <v>0</v>
      </c>
      <c r="F45">
        <f t="shared" si="4"/>
        <v>256</v>
      </c>
      <c r="G45">
        <f t="shared" si="5"/>
        <v>217.3</v>
      </c>
      <c r="H45" s="154"/>
      <c r="I45">
        <f>BRPL_EOD!AK45+BRPL_EOD!AL45</f>
        <v>82.04</v>
      </c>
      <c r="J45">
        <f>BYPL_EOD!AK45+BYPL_EOD!AL45</f>
        <v>41.11</v>
      </c>
      <c r="K45">
        <f>MES_EOD!AK45+MES_EOD!AL45</f>
        <v>5.82</v>
      </c>
      <c r="L45">
        <f>NDMC_EOD!AK45+NDMC_EOD!AL45</f>
        <v>31</v>
      </c>
      <c r="M45">
        <f>TPDDL_EOD!AK45+TPDDL_EOD!AL45</f>
        <v>57.32</v>
      </c>
      <c r="N45">
        <f t="shared" si="0"/>
        <v>217.29</v>
      </c>
      <c r="O45" s="154">
        <f t="shared" si="1"/>
        <v>1.0000000000019327E-2</v>
      </c>
      <c r="P45">
        <v>82.043775599429352</v>
      </c>
      <c r="Q45">
        <v>41.111891941644807</v>
      </c>
      <c r="R45">
        <v>5.8202678448156853</v>
      </c>
      <c r="S45">
        <v>31.001426664825811</v>
      </c>
      <c r="T45">
        <v>57.322637949284371</v>
      </c>
      <c r="U45" s="156">
        <f t="shared" si="2"/>
        <v>217.3</v>
      </c>
      <c r="V45" s="154">
        <f t="shared" si="3"/>
        <v>0</v>
      </c>
      <c r="Y45">
        <f>BAWANA!AW45+BAWANA!AX45</f>
        <v>26.35</v>
      </c>
      <c r="Z45">
        <f>BAWANA!BD45+BAWANA!BE45</f>
        <v>26.35</v>
      </c>
      <c r="AA45">
        <f>BAWANA!X45+BAWANA!Y45</f>
        <v>26.35</v>
      </c>
      <c r="AB45">
        <f>BAWANA!AE45+BAWANA!AF45</f>
        <v>26.35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217.3</v>
      </c>
      <c r="E46">
        <f>BAWANA!AM46</f>
        <v>0</v>
      </c>
      <c r="F46">
        <f t="shared" si="4"/>
        <v>256</v>
      </c>
      <c r="G46">
        <f t="shared" si="5"/>
        <v>217.3</v>
      </c>
      <c r="H46" s="154"/>
      <c r="I46">
        <f>BRPL_EOD!AK46+BRPL_EOD!AL46</f>
        <v>82.04</v>
      </c>
      <c r="J46">
        <f>BYPL_EOD!AK46+BYPL_EOD!AL46</f>
        <v>41.11</v>
      </c>
      <c r="K46">
        <f>MES_EOD!AK46+MES_EOD!AL46</f>
        <v>5.82</v>
      </c>
      <c r="L46">
        <f>NDMC_EOD!AK46+NDMC_EOD!AL46</f>
        <v>31</v>
      </c>
      <c r="M46">
        <f>TPDDL_EOD!AK46+TPDDL_EOD!AL46</f>
        <v>57.32</v>
      </c>
      <c r="N46">
        <f t="shared" si="0"/>
        <v>217.29</v>
      </c>
      <c r="O46" s="154">
        <f t="shared" si="1"/>
        <v>1.0000000000019327E-2</v>
      </c>
      <c r="P46">
        <v>82.043775599429352</v>
      </c>
      <c r="Q46">
        <v>41.111891941644807</v>
      </c>
      <c r="R46">
        <v>5.8202678448156853</v>
      </c>
      <c r="S46">
        <v>31.001426664825811</v>
      </c>
      <c r="T46">
        <v>57.322637949284371</v>
      </c>
      <c r="U46" s="156">
        <f t="shared" si="2"/>
        <v>217.3</v>
      </c>
      <c r="V46" s="154">
        <f t="shared" si="3"/>
        <v>0</v>
      </c>
      <c r="Y46">
        <f>BAWANA!AW46+BAWANA!AX46</f>
        <v>26.35</v>
      </c>
      <c r="Z46">
        <f>BAWANA!BD46+BAWANA!BE46</f>
        <v>26.35</v>
      </c>
      <c r="AA46">
        <f>BAWANA!X46+BAWANA!Y46</f>
        <v>26.35</v>
      </c>
      <c r="AB46">
        <f>BAWANA!AE46+BAWANA!AF46</f>
        <v>26.35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217.3</v>
      </c>
      <c r="E47">
        <f>BAWANA!AM47</f>
        <v>0</v>
      </c>
      <c r="F47">
        <f t="shared" si="4"/>
        <v>256</v>
      </c>
      <c r="G47">
        <f t="shared" si="5"/>
        <v>217.3</v>
      </c>
      <c r="H47" s="154"/>
      <c r="I47">
        <f>BRPL_EOD!AK47+BRPL_EOD!AL47</f>
        <v>82.04</v>
      </c>
      <c r="J47">
        <f>BYPL_EOD!AK47+BYPL_EOD!AL47</f>
        <v>41.11</v>
      </c>
      <c r="K47">
        <f>MES_EOD!AK47+MES_EOD!AL47</f>
        <v>5.82</v>
      </c>
      <c r="L47">
        <f>NDMC_EOD!AK47+NDMC_EOD!AL47</f>
        <v>31</v>
      </c>
      <c r="M47">
        <f>TPDDL_EOD!AK47+TPDDL_EOD!AL47</f>
        <v>57.32</v>
      </c>
      <c r="N47">
        <f t="shared" si="0"/>
        <v>217.29</v>
      </c>
      <c r="O47" s="154">
        <f t="shared" si="1"/>
        <v>1.0000000000019327E-2</v>
      </c>
      <c r="P47">
        <v>82.043775599429352</v>
      </c>
      <c r="Q47">
        <v>41.111891941644807</v>
      </c>
      <c r="R47">
        <v>5.8202678448156853</v>
      </c>
      <c r="S47">
        <v>31.001426664825811</v>
      </c>
      <c r="T47">
        <v>57.322637949284371</v>
      </c>
      <c r="U47" s="156">
        <f t="shared" si="2"/>
        <v>217.3</v>
      </c>
      <c r="V47" s="154">
        <f t="shared" si="3"/>
        <v>0</v>
      </c>
      <c r="Y47">
        <f>BAWANA!AW47+BAWANA!AX47</f>
        <v>26.35</v>
      </c>
      <c r="Z47">
        <f>BAWANA!BD47+BAWANA!BE47</f>
        <v>26.35</v>
      </c>
      <c r="AA47">
        <f>BAWANA!X47+BAWANA!Y47</f>
        <v>26.35</v>
      </c>
      <c r="AB47">
        <f>BAWANA!AE47+BAWANA!AF47</f>
        <v>26.35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217.3</v>
      </c>
      <c r="E48">
        <f>BAWANA!AM48</f>
        <v>0</v>
      </c>
      <c r="F48">
        <f t="shared" si="4"/>
        <v>256</v>
      </c>
      <c r="G48">
        <f t="shared" si="5"/>
        <v>217.3</v>
      </c>
      <c r="H48" s="154"/>
      <c r="I48">
        <f>BRPL_EOD!AK48+BRPL_EOD!AL48</f>
        <v>82.04</v>
      </c>
      <c r="J48">
        <f>BYPL_EOD!AK48+BYPL_EOD!AL48</f>
        <v>41.11</v>
      </c>
      <c r="K48">
        <f>MES_EOD!AK48+MES_EOD!AL48</f>
        <v>5.82</v>
      </c>
      <c r="L48">
        <f>NDMC_EOD!AK48+NDMC_EOD!AL48</f>
        <v>31</v>
      </c>
      <c r="M48">
        <f>TPDDL_EOD!AK48+TPDDL_EOD!AL48</f>
        <v>57.32</v>
      </c>
      <c r="N48">
        <f t="shared" si="0"/>
        <v>217.29</v>
      </c>
      <c r="O48" s="154">
        <f t="shared" si="1"/>
        <v>1.0000000000019327E-2</v>
      </c>
      <c r="P48">
        <v>82.043775599429352</v>
      </c>
      <c r="Q48">
        <v>41.111891941644807</v>
      </c>
      <c r="R48">
        <v>5.8202678448156853</v>
      </c>
      <c r="S48">
        <v>31.001426664825811</v>
      </c>
      <c r="T48">
        <v>57.322637949284371</v>
      </c>
      <c r="U48" s="156">
        <f t="shared" si="2"/>
        <v>217.3</v>
      </c>
      <c r="V48" s="154">
        <f t="shared" si="3"/>
        <v>0</v>
      </c>
      <c r="Y48">
        <f>BAWANA!AW48+BAWANA!AX48</f>
        <v>26.35</v>
      </c>
      <c r="Z48">
        <f>BAWANA!BD48+BAWANA!BE48</f>
        <v>26.35</v>
      </c>
      <c r="AA48">
        <f>BAWANA!X48+BAWANA!Y48</f>
        <v>26.35</v>
      </c>
      <c r="AB48">
        <f>BAWANA!AE48+BAWANA!AF48</f>
        <v>26.35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217.3</v>
      </c>
      <c r="E49">
        <f>BAWANA!AM49</f>
        <v>0</v>
      </c>
      <c r="F49">
        <f t="shared" si="4"/>
        <v>256</v>
      </c>
      <c r="G49">
        <f t="shared" si="5"/>
        <v>217.3</v>
      </c>
      <c r="H49" s="154"/>
      <c r="I49">
        <f>BRPL_EOD!AK49+BRPL_EOD!AL49</f>
        <v>82.04</v>
      </c>
      <c r="J49">
        <f>BYPL_EOD!AK49+BYPL_EOD!AL49</f>
        <v>41.11</v>
      </c>
      <c r="K49">
        <f>MES_EOD!AK49+MES_EOD!AL49</f>
        <v>5.82</v>
      </c>
      <c r="L49">
        <f>NDMC_EOD!AK49+NDMC_EOD!AL49</f>
        <v>31</v>
      </c>
      <c r="M49">
        <f>TPDDL_EOD!AK49+TPDDL_EOD!AL49</f>
        <v>57.32</v>
      </c>
      <c r="N49">
        <f t="shared" si="0"/>
        <v>217.29</v>
      </c>
      <c r="O49" s="154">
        <f t="shared" si="1"/>
        <v>1.0000000000019327E-2</v>
      </c>
      <c r="P49">
        <v>82.043775599429352</v>
      </c>
      <c r="Q49">
        <v>41.111891941644807</v>
      </c>
      <c r="R49">
        <v>5.8202678448156853</v>
      </c>
      <c r="S49">
        <v>31.001426664825811</v>
      </c>
      <c r="T49">
        <v>57.322637949284371</v>
      </c>
      <c r="U49" s="156">
        <f t="shared" si="2"/>
        <v>217.3</v>
      </c>
      <c r="V49" s="154">
        <f t="shared" si="3"/>
        <v>0</v>
      </c>
      <c r="Y49">
        <f>BAWANA!AW49+BAWANA!AX49</f>
        <v>26.35</v>
      </c>
      <c r="Z49">
        <f>BAWANA!BD49+BAWANA!BE49</f>
        <v>26.35</v>
      </c>
      <c r="AA49">
        <f>BAWANA!X49+BAWANA!Y49</f>
        <v>26.35</v>
      </c>
      <c r="AB49">
        <f>BAWANA!AE49+BAWANA!AF49</f>
        <v>26.35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217.3</v>
      </c>
      <c r="E50">
        <f>BAWANA!AM50</f>
        <v>0</v>
      </c>
      <c r="F50">
        <f t="shared" si="4"/>
        <v>256</v>
      </c>
      <c r="G50">
        <f t="shared" si="5"/>
        <v>217.3</v>
      </c>
      <c r="H50" s="154"/>
      <c r="I50">
        <f>BRPL_EOD!AK50+BRPL_EOD!AL50</f>
        <v>82.04</v>
      </c>
      <c r="J50">
        <f>BYPL_EOD!AK50+BYPL_EOD!AL50</f>
        <v>41.11</v>
      </c>
      <c r="K50">
        <f>MES_EOD!AK50+MES_EOD!AL50</f>
        <v>5.82</v>
      </c>
      <c r="L50">
        <f>NDMC_EOD!AK50+NDMC_EOD!AL50</f>
        <v>31</v>
      </c>
      <c r="M50">
        <f>TPDDL_EOD!AK50+TPDDL_EOD!AL50</f>
        <v>57.32</v>
      </c>
      <c r="N50">
        <f t="shared" si="0"/>
        <v>217.29</v>
      </c>
      <c r="O50" s="154">
        <f t="shared" si="1"/>
        <v>1.0000000000019327E-2</v>
      </c>
      <c r="P50">
        <v>82.043775599429352</v>
      </c>
      <c r="Q50">
        <v>41.111891941644807</v>
      </c>
      <c r="R50">
        <v>5.8202678448156853</v>
      </c>
      <c r="S50">
        <v>31.001426664825811</v>
      </c>
      <c r="T50">
        <v>57.322637949284371</v>
      </c>
      <c r="U50" s="156">
        <f t="shared" si="2"/>
        <v>217.3</v>
      </c>
      <c r="V50" s="154">
        <f t="shared" si="3"/>
        <v>0</v>
      </c>
      <c r="Y50">
        <f>BAWANA!AW50+BAWANA!AX50</f>
        <v>26.35</v>
      </c>
      <c r="Z50">
        <f>BAWANA!BD50+BAWANA!BE50</f>
        <v>26.35</v>
      </c>
      <c r="AA50">
        <f>BAWANA!X50+BAWANA!Y50</f>
        <v>26.35</v>
      </c>
      <c r="AB50">
        <f>BAWANA!AE50+BAWANA!AF50</f>
        <v>26.35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217.3</v>
      </c>
      <c r="E51">
        <f>BAWANA!AM51</f>
        <v>0</v>
      </c>
      <c r="F51">
        <f t="shared" si="4"/>
        <v>256</v>
      </c>
      <c r="G51">
        <f t="shared" si="5"/>
        <v>217.3</v>
      </c>
      <c r="H51" s="154"/>
      <c r="I51">
        <f>BRPL_EOD!AK51+BRPL_EOD!AL51</f>
        <v>82.04</v>
      </c>
      <c r="J51">
        <f>BYPL_EOD!AK51+BYPL_EOD!AL51</f>
        <v>41.11</v>
      </c>
      <c r="K51">
        <f>MES_EOD!AK51+MES_EOD!AL51</f>
        <v>5.82</v>
      </c>
      <c r="L51">
        <f>NDMC_EOD!AK51+NDMC_EOD!AL51</f>
        <v>31</v>
      </c>
      <c r="M51">
        <f>TPDDL_EOD!AK51+TPDDL_EOD!AL51</f>
        <v>57.32</v>
      </c>
      <c r="N51">
        <f t="shared" si="0"/>
        <v>217.29</v>
      </c>
      <c r="O51" s="154">
        <f t="shared" si="1"/>
        <v>1.0000000000019327E-2</v>
      </c>
      <c r="P51">
        <v>82.043775599429352</v>
      </c>
      <c r="Q51">
        <v>41.111891941644807</v>
      </c>
      <c r="R51">
        <v>5.8202678448156853</v>
      </c>
      <c r="S51">
        <v>31.001426664825811</v>
      </c>
      <c r="T51">
        <v>57.322637949284371</v>
      </c>
      <c r="U51" s="156">
        <f t="shared" si="2"/>
        <v>217.3</v>
      </c>
      <c r="V51" s="154">
        <f t="shared" si="3"/>
        <v>0</v>
      </c>
      <c r="Y51">
        <f>BAWANA!AW51+BAWANA!AX51</f>
        <v>26.35</v>
      </c>
      <c r="Z51">
        <f>BAWANA!BD51+BAWANA!BE51</f>
        <v>26.35</v>
      </c>
      <c r="AA51">
        <f>BAWANA!X51+BAWANA!Y51</f>
        <v>26.35</v>
      </c>
      <c r="AB51">
        <f>BAWANA!AE51+BAWANA!AF51</f>
        <v>26.35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217.3</v>
      </c>
      <c r="E52">
        <f>BAWANA!AM52</f>
        <v>0</v>
      </c>
      <c r="F52">
        <f t="shared" si="4"/>
        <v>256</v>
      </c>
      <c r="G52">
        <f t="shared" si="5"/>
        <v>217.3</v>
      </c>
      <c r="H52" s="154"/>
      <c r="I52">
        <f>BRPL_EOD!AK52+BRPL_EOD!AL52</f>
        <v>82.04</v>
      </c>
      <c r="J52">
        <f>BYPL_EOD!AK52+BYPL_EOD!AL52</f>
        <v>41.11</v>
      </c>
      <c r="K52">
        <f>MES_EOD!AK52+MES_EOD!AL52</f>
        <v>5.82</v>
      </c>
      <c r="L52">
        <f>NDMC_EOD!AK52+NDMC_EOD!AL52</f>
        <v>31</v>
      </c>
      <c r="M52">
        <f>TPDDL_EOD!AK52+TPDDL_EOD!AL52</f>
        <v>57.32</v>
      </c>
      <c r="N52">
        <f t="shared" si="0"/>
        <v>217.29</v>
      </c>
      <c r="O52" s="154">
        <f t="shared" si="1"/>
        <v>1.0000000000019327E-2</v>
      </c>
      <c r="P52">
        <v>82.043775599429352</v>
      </c>
      <c r="Q52">
        <v>41.111891941644807</v>
      </c>
      <c r="R52">
        <v>5.8202678448156853</v>
      </c>
      <c r="S52">
        <v>31.001426664825811</v>
      </c>
      <c r="T52">
        <v>57.322637949284371</v>
      </c>
      <c r="U52" s="156">
        <f t="shared" si="2"/>
        <v>217.3</v>
      </c>
      <c r="V52" s="154">
        <f t="shared" si="3"/>
        <v>0</v>
      </c>
      <c r="Y52">
        <f>BAWANA!AW52+BAWANA!AX52</f>
        <v>26.35</v>
      </c>
      <c r="Z52">
        <f>BAWANA!BD52+BAWANA!BE52</f>
        <v>26.35</v>
      </c>
      <c r="AA52">
        <f>BAWANA!X52+BAWANA!Y52</f>
        <v>26.35</v>
      </c>
      <c r="AB52">
        <f>BAWANA!AE52+BAWANA!AF52</f>
        <v>26.35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217.3</v>
      </c>
      <c r="E53">
        <f>BAWANA!AM53</f>
        <v>0</v>
      </c>
      <c r="F53">
        <f t="shared" si="4"/>
        <v>256</v>
      </c>
      <c r="G53">
        <f t="shared" si="5"/>
        <v>217.3</v>
      </c>
      <c r="H53" s="154"/>
      <c r="I53">
        <f>BRPL_EOD!AK53+BRPL_EOD!AL53</f>
        <v>82.04</v>
      </c>
      <c r="J53">
        <f>BYPL_EOD!AK53+BYPL_EOD!AL53</f>
        <v>41.11</v>
      </c>
      <c r="K53">
        <f>MES_EOD!AK53+MES_EOD!AL53</f>
        <v>5.82</v>
      </c>
      <c r="L53">
        <f>NDMC_EOD!AK53+NDMC_EOD!AL53</f>
        <v>31</v>
      </c>
      <c r="M53">
        <f>TPDDL_EOD!AK53+TPDDL_EOD!AL53</f>
        <v>57.32</v>
      </c>
      <c r="N53">
        <f t="shared" si="0"/>
        <v>217.29</v>
      </c>
      <c r="O53" s="154">
        <f t="shared" si="1"/>
        <v>1.0000000000019327E-2</v>
      </c>
      <c r="P53">
        <v>82.043775599429352</v>
      </c>
      <c r="Q53">
        <v>41.111891941644807</v>
      </c>
      <c r="R53">
        <v>5.8202678448156853</v>
      </c>
      <c r="S53">
        <v>31.001426664825811</v>
      </c>
      <c r="T53">
        <v>57.322637949284371</v>
      </c>
      <c r="U53" s="156">
        <f t="shared" si="2"/>
        <v>217.3</v>
      </c>
      <c r="V53" s="154">
        <f t="shared" si="3"/>
        <v>0</v>
      </c>
      <c r="Y53">
        <f>BAWANA!AW53+BAWANA!AX53</f>
        <v>26.35</v>
      </c>
      <c r="Z53">
        <f>BAWANA!BD53+BAWANA!BE53</f>
        <v>26.35</v>
      </c>
      <c r="AA53">
        <f>BAWANA!X53+BAWANA!Y53</f>
        <v>26.35</v>
      </c>
      <c r="AB53">
        <f>BAWANA!AE53+BAWANA!AF53</f>
        <v>26.35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217.3</v>
      </c>
      <c r="E54">
        <f>BAWANA!AM54</f>
        <v>0</v>
      </c>
      <c r="F54">
        <f t="shared" si="4"/>
        <v>256</v>
      </c>
      <c r="G54">
        <f t="shared" si="5"/>
        <v>217.3</v>
      </c>
      <c r="H54" s="154"/>
      <c r="I54">
        <f>BRPL_EOD!AK54+BRPL_EOD!AL54</f>
        <v>82.04</v>
      </c>
      <c r="J54">
        <f>BYPL_EOD!AK54+BYPL_EOD!AL54</f>
        <v>41.11</v>
      </c>
      <c r="K54">
        <f>MES_EOD!AK54+MES_EOD!AL54</f>
        <v>5.82</v>
      </c>
      <c r="L54">
        <f>NDMC_EOD!AK54+NDMC_EOD!AL54</f>
        <v>31</v>
      </c>
      <c r="M54">
        <f>TPDDL_EOD!AK54+TPDDL_EOD!AL54</f>
        <v>57.32</v>
      </c>
      <c r="N54">
        <f t="shared" si="0"/>
        <v>217.29</v>
      </c>
      <c r="O54" s="154">
        <f t="shared" si="1"/>
        <v>1.0000000000019327E-2</v>
      </c>
      <c r="P54">
        <v>82.043775599429352</v>
      </c>
      <c r="Q54">
        <v>41.111891941644807</v>
      </c>
      <c r="R54">
        <v>5.8202678448156853</v>
      </c>
      <c r="S54">
        <v>31.001426664825811</v>
      </c>
      <c r="T54">
        <v>57.322637949284371</v>
      </c>
      <c r="U54" s="156">
        <f t="shared" si="2"/>
        <v>217.3</v>
      </c>
      <c r="V54" s="154">
        <f t="shared" si="3"/>
        <v>0</v>
      </c>
      <c r="Y54">
        <f>BAWANA!AW54+BAWANA!AX54</f>
        <v>26.35</v>
      </c>
      <c r="Z54">
        <f>BAWANA!BD54+BAWANA!BE54</f>
        <v>26.35</v>
      </c>
      <c r="AA54">
        <f>BAWANA!X54+BAWANA!Y54</f>
        <v>26.35</v>
      </c>
      <c r="AB54">
        <f>BAWANA!AE54+BAWANA!AF54</f>
        <v>26.35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217.3</v>
      </c>
      <c r="E55">
        <f>BAWANA!AM55</f>
        <v>0</v>
      </c>
      <c r="F55">
        <f t="shared" si="4"/>
        <v>256</v>
      </c>
      <c r="G55">
        <f t="shared" si="5"/>
        <v>217.3</v>
      </c>
      <c r="H55" s="154"/>
      <c r="I55">
        <f>BRPL_EOD!AK55+BRPL_EOD!AL55</f>
        <v>82.04</v>
      </c>
      <c r="J55">
        <f>BYPL_EOD!AK55+BYPL_EOD!AL55</f>
        <v>41.11</v>
      </c>
      <c r="K55">
        <f>MES_EOD!AK55+MES_EOD!AL55</f>
        <v>5.82</v>
      </c>
      <c r="L55">
        <f>NDMC_EOD!AK55+NDMC_EOD!AL55</f>
        <v>31</v>
      </c>
      <c r="M55">
        <f>TPDDL_EOD!AK55+TPDDL_EOD!AL55</f>
        <v>57.32</v>
      </c>
      <c r="N55">
        <f t="shared" si="0"/>
        <v>217.29</v>
      </c>
      <c r="O55" s="154">
        <f t="shared" si="1"/>
        <v>1.0000000000019327E-2</v>
      </c>
      <c r="P55">
        <v>82.043775599429352</v>
      </c>
      <c r="Q55">
        <v>41.111891941644807</v>
      </c>
      <c r="R55">
        <v>5.8202678448156853</v>
      </c>
      <c r="S55">
        <v>31.001426664825811</v>
      </c>
      <c r="T55">
        <v>57.322637949284371</v>
      </c>
      <c r="U55" s="156">
        <f t="shared" si="2"/>
        <v>217.3</v>
      </c>
      <c r="V55" s="154">
        <f t="shared" si="3"/>
        <v>0</v>
      </c>
      <c r="Y55">
        <f>BAWANA!AW55+BAWANA!AX55</f>
        <v>26.35</v>
      </c>
      <c r="Z55">
        <f>BAWANA!BD55+BAWANA!BE55</f>
        <v>26.35</v>
      </c>
      <c r="AA55">
        <f>BAWANA!X55+BAWANA!Y55</f>
        <v>26.35</v>
      </c>
      <c r="AB55">
        <f>BAWANA!AE55+BAWANA!AF55</f>
        <v>26.35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217.3</v>
      </c>
      <c r="E56">
        <f>BAWANA!AM56</f>
        <v>0</v>
      </c>
      <c r="F56">
        <f t="shared" si="4"/>
        <v>256</v>
      </c>
      <c r="G56">
        <f t="shared" si="5"/>
        <v>217.3</v>
      </c>
      <c r="H56" s="154"/>
      <c r="I56">
        <f>BRPL_EOD!AK56+BRPL_EOD!AL56</f>
        <v>82.04</v>
      </c>
      <c r="J56">
        <f>BYPL_EOD!AK56+BYPL_EOD!AL56</f>
        <v>41.11</v>
      </c>
      <c r="K56">
        <f>MES_EOD!AK56+MES_EOD!AL56</f>
        <v>5.82</v>
      </c>
      <c r="L56">
        <f>NDMC_EOD!AK56+NDMC_EOD!AL56</f>
        <v>31</v>
      </c>
      <c r="M56">
        <f>TPDDL_EOD!AK56+TPDDL_EOD!AL56</f>
        <v>57.32</v>
      </c>
      <c r="N56">
        <f t="shared" si="0"/>
        <v>217.29</v>
      </c>
      <c r="O56" s="154">
        <f t="shared" si="1"/>
        <v>1.0000000000019327E-2</v>
      </c>
      <c r="P56">
        <v>82.043775599429352</v>
      </c>
      <c r="Q56">
        <v>41.111891941644807</v>
      </c>
      <c r="R56">
        <v>5.8202678448156853</v>
      </c>
      <c r="S56">
        <v>31.001426664825811</v>
      </c>
      <c r="T56">
        <v>57.322637949284371</v>
      </c>
      <c r="U56" s="156">
        <f t="shared" si="2"/>
        <v>217.3</v>
      </c>
      <c r="V56" s="154">
        <f t="shared" si="3"/>
        <v>0</v>
      </c>
      <c r="Y56">
        <f>BAWANA!AW56+BAWANA!AX56</f>
        <v>26.35</v>
      </c>
      <c r="Z56">
        <f>BAWANA!BD56+BAWANA!BE56</f>
        <v>26.35</v>
      </c>
      <c r="AA56">
        <f>BAWANA!X56+BAWANA!Y56</f>
        <v>26.35</v>
      </c>
      <c r="AB56">
        <f>BAWANA!AE56+BAWANA!AF56</f>
        <v>26.35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217.3</v>
      </c>
      <c r="E57">
        <f>BAWANA!AM57</f>
        <v>0</v>
      </c>
      <c r="F57">
        <f t="shared" si="4"/>
        <v>256</v>
      </c>
      <c r="G57">
        <f t="shared" si="5"/>
        <v>217.3</v>
      </c>
      <c r="H57" s="154"/>
      <c r="I57">
        <f>BRPL_EOD!AK57+BRPL_EOD!AL57</f>
        <v>82.04</v>
      </c>
      <c r="J57">
        <f>BYPL_EOD!AK57+BYPL_EOD!AL57</f>
        <v>41.11</v>
      </c>
      <c r="K57">
        <f>MES_EOD!AK57+MES_EOD!AL57</f>
        <v>5.82</v>
      </c>
      <c r="L57">
        <f>NDMC_EOD!AK57+NDMC_EOD!AL57</f>
        <v>31</v>
      </c>
      <c r="M57">
        <f>TPDDL_EOD!AK57+TPDDL_EOD!AL57</f>
        <v>57.32</v>
      </c>
      <c r="N57">
        <f t="shared" si="0"/>
        <v>217.29</v>
      </c>
      <c r="O57" s="154">
        <f t="shared" si="1"/>
        <v>1.0000000000019327E-2</v>
      </c>
      <c r="P57">
        <v>82.043775599429352</v>
      </c>
      <c r="Q57">
        <v>41.111891941644807</v>
      </c>
      <c r="R57">
        <v>5.8202678448156853</v>
      </c>
      <c r="S57">
        <v>31.001426664825811</v>
      </c>
      <c r="T57">
        <v>57.322637949284371</v>
      </c>
      <c r="U57" s="156">
        <f t="shared" si="2"/>
        <v>217.3</v>
      </c>
      <c r="V57" s="154">
        <f t="shared" si="3"/>
        <v>0</v>
      </c>
      <c r="Y57">
        <f>BAWANA!AW57+BAWANA!AX57</f>
        <v>26.35</v>
      </c>
      <c r="Z57">
        <f>BAWANA!BD57+BAWANA!BE57</f>
        <v>26.35</v>
      </c>
      <c r="AA57">
        <f>BAWANA!X57+BAWANA!Y57</f>
        <v>26.35</v>
      </c>
      <c r="AB57">
        <f>BAWANA!AE57+BAWANA!AF57</f>
        <v>26.35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217.3</v>
      </c>
      <c r="E58">
        <f>BAWANA!AM58</f>
        <v>0</v>
      </c>
      <c r="F58">
        <f t="shared" si="4"/>
        <v>256</v>
      </c>
      <c r="G58">
        <f t="shared" si="5"/>
        <v>217.3</v>
      </c>
      <c r="H58" s="154"/>
      <c r="I58">
        <f>BRPL_EOD!AK58+BRPL_EOD!AL58</f>
        <v>82.04</v>
      </c>
      <c r="J58">
        <f>BYPL_EOD!AK58+BYPL_EOD!AL58</f>
        <v>41.11</v>
      </c>
      <c r="K58">
        <f>MES_EOD!AK58+MES_EOD!AL58</f>
        <v>5.82</v>
      </c>
      <c r="L58">
        <f>NDMC_EOD!AK58+NDMC_EOD!AL58</f>
        <v>31</v>
      </c>
      <c r="M58">
        <f>TPDDL_EOD!AK58+TPDDL_EOD!AL58</f>
        <v>57.32</v>
      </c>
      <c r="N58">
        <f t="shared" si="0"/>
        <v>217.29</v>
      </c>
      <c r="O58" s="154">
        <f t="shared" si="1"/>
        <v>1.0000000000019327E-2</v>
      </c>
      <c r="P58">
        <v>82.043775599429352</v>
      </c>
      <c r="Q58">
        <v>41.111891941644807</v>
      </c>
      <c r="R58">
        <v>5.8202678448156853</v>
      </c>
      <c r="S58">
        <v>31.001426664825811</v>
      </c>
      <c r="T58">
        <v>57.322637949284371</v>
      </c>
      <c r="U58" s="156">
        <f t="shared" si="2"/>
        <v>217.3</v>
      </c>
      <c r="V58" s="154">
        <f t="shared" si="3"/>
        <v>0</v>
      </c>
      <c r="Y58">
        <f>BAWANA!AW58+BAWANA!AX58</f>
        <v>26.35</v>
      </c>
      <c r="Z58">
        <f>BAWANA!BD58+BAWANA!BE58</f>
        <v>26.35</v>
      </c>
      <c r="AA58">
        <f>BAWANA!X58+BAWANA!Y58</f>
        <v>26.35</v>
      </c>
      <c r="AB58">
        <f>BAWANA!AE58+BAWANA!AF58</f>
        <v>26.35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217.3</v>
      </c>
      <c r="E59">
        <f>BAWANA!AM59</f>
        <v>0</v>
      </c>
      <c r="F59">
        <f t="shared" si="4"/>
        <v>256</v>
      </c>
      <c r="G59">
        <f t="shared" si="5"/>
        <v>217.3</v>
      </c>
      <c r="H59" s="154"/>
      <c r="I59">
        <f>BRPL_EOD!AK59+BRPL_EOD!AL59</f>
        <v>82.04</v>
      </c>
      <c r="J59">
        <f>BYPL_EOD!AK59+BYPL_EOD!AL59</f>
        <v>41.11</v>
      </c>
      <c r="K59">
        <f>MES_EOD!AK59+MES_EOD!AL59</f>
        <v>5.82</v>
      </c>
      <c r="L59">
        <f>NDMC_EOD!AK59+NDMC_EOD!AL59</f>
        <v>31</v>
      </c>
      <c r="M59">
        <f>TPDDL_EOD!AK59+TPDDL_EOD!AL59</f>
        <v>57.32</v>
      </c>
      <c r="N59">
        <f t="shared" si="0"/>
        <v>217.29</v>
      </c>
      <c r="O59" s="154">
        <f t="shared" si="1"/>
        <v>1.0000000000019327E-2</v>
      </c>
      <c r="P59">
        <v>82.043775599429352</v>
      </c>
      <c r="Q59">
        <v>41.111891941644807</v>
      </c>
      <c r="R59">
        <v>5.8202678448156853</v>
      </c>
      <c r="S59">
        <v>31.001426664825811</v>
      </c>
      <c r="T59">
        <v>57.322637949284371</v>
      </c>
      <c r="U59" s="156">
        <f t="shared" si="2"/>
        <v>217.3</v>
      </c>
      <c r="V59" s="154">
        <f t="shared" si="3"/>
        <v>0</v>
      </c>
      <c r="Y59">
        <f>BAWANA!AW59+BAWANA!AX59</f>
        <v>26.35</v>
      </c>
      <c r="Z59">
        <f>BAWANA!BD59+BAWANA!BE59</f>
        <v>26.35</v>
      </c>
      <c r="AA59">
        <f>BAWANA!X59+BAWANA!Y59</f>
        <v>26.35</v>
      </c>
      <c r="AB59">
        <f>BAWANA!AE59+BAWANA!AF59</f>
        <v>26.35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217.3</v>
      </c>
      <c r="E60">
        <f>BAWANA!AM60</f>
        <v>0</v>
      </c>
      <c r="F60">
        <f t="shared" si="4"/>
        <v>256</v>
      </c>
      <c r="G60">
        <f t="shared" si="5"/>
        <v>217.3</v>
      </c>
      <c r="H60" s="154"/>
      <c r="I60">
        <f>BRPL_EOD!AK60+BRPL_EOD!AL60</f>
        <v>82.04</v>
      </c>
      <c r="J60">
        <f>BYPL_EOD!AK60+BYPL_EOD!AL60</f>
        <v>41.11</v>
      </c>
      <c r="K60">
        <f>MES_EOD!AK60+MES_EOD!AL60</f>
        <v>5.82</v>
      </c>
      <c r="L60">
        <f>NDMC_EOD!AK60+NDMC_EOD!AL60</f>
        <v>31</v>
      </c>
      <c r="M60">
        <f>TPDDL_EOD!AK60+TPDDL_EOD!AL60</f>
        <v>57.32</v>
      </c>
      <c r="N60">
        <f t="shared" si="0"/>
        <v>217.29</v>
      </c>
      <c r="O60" s="154">
        <f t="shared" si="1"/>
        <v>1.0000000000019327E-2</v>
      </c>
      <c r="P60">
        <v>82.043775599429352</v>
      </c>
      <c r="Q60">
        <v>41.111891941644807</v>
      </c>
      <c r="R60">
        <v>5.8202678448156853</v>
      </c>
      <c r="S60">
        <v>31.001426664825811</v>
      </c>
      <c r="T60">
        <v>57.322637949284371</v>
      </c>
      <c r="U60" s="156">
        <f t="shared" si="2"/>
        <v>217.3</v>
      </c>
      <c r="V60" s="154">
        <f t="shared" si="3"/>
        <v>0</v>
      </c>
      <c r="Y60">
        <f>BAWANA!AW60+BAWANA!AX60</f>
        <v>26.35</v>
      </c>
      <c r="Z60">
        <f>BAWANA!BD60+BAWANA!BE60</f>
        <v>26.35</v>
      </c>
      <c r="AA60">
        <f>BAWANA!X60+BAWANA!Y60</f>
        <v>26.35</v>
      </c>
      <c r="AB60">
        <f>BAWANA!AE60+BAWANA!AF60</f>
        <v>26.35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217.3</v>
      </c>
      <c r="E61">
        <f>BAWANA!AM61</f>
        <v>0</v>
      </c>
      <c r="F61">
        <f t="shared" si="4"/>
        <v>256</v>
      </c>
      <c r="G61">
        <f t="shared" si="5"/>
        <v>217.3</v>
      </c>
      <c r="H61" s="154"/>
      <c r="I61">
        <f>BRPL_EOD!AK61+BRPL_EOD!AL61</f>
        <v>82.04</v>
      </c>
      <c r="J61">
        <f>BYPL_EOD!AK61+BYPL_EOD!AL61</f>
        <v>41.11</v>
      </c>
      <c r="K61">
        <f>MES_EOD!AK61+MES_EOD!AL61</f>
        <v>5.82</v>
      </c>
      <c r="L61">
        <f>NDMC_EOD!AK61+NDMC_EOD!AL61</f>
        <v>31</v>
      </c>
      <c r="M61">
        <f>TPDDL_EOD!AK61+TPDDL_EOD!AL61</f>
        <v>57.32</v>
      </c>
      <c r="N61">
        <f t="shared" si="0"/>
        <v>217.29</v>
      </c>
      <c r="O61" s="154">
        <f t="shared" si="1"/>
        <v>1.0000000000019327E-2</v>
      </c>
      <c r="P61">
        <v>82.043775599429352</v>
      </c>
      <c r="Q61">
        <v>41.111891941644807</v>
      </c>
      <c r="R61">
        <v>5.8202678448156853</v>
      </c>
      <c r="S61">
        <v>31.001426664825811</v>
      </c>
      <c r="T61">
        <v>57.322637949284371</v>
      </c>
      <c r="U61" s="156">
        <f t="shared" si="2"/>
        <v>217.3</v>
      </c>
      <c r="V61" s="154">
        <f t="shared" si="3"/>
        <v>0</v>
      </c>
      <c r="Y61">
        <f>BAWANA!AW61+BAWANA!AX61</f>
        <v>26.35</v>
      </c>
      <c r="Z61">
        <f>BAWANA!BD61+BAWANA!BE61</f>
        <v>26.35</v>
      </c>
      <c r="AA61">
        <f>BAWANA!X61+BAWANA!Y61</f>
        <v>26.35</v>
      </c>
      <c r="AB61">
        <f>BAWANA!AE61+BAWANA!AF61</f>
        <v>26.35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217.3</v>
      </c>
      <c r="E62">
        <f>BAWANA!AM62</f>
        <v>0</v>
      </c>
      <c r="F62">
        <f t="shared" si="4"/>
        <v>256</v>
      </c>
      <c r="G62">
        <f t="shared" si="5"/>
        <v>217.3</v>
      </c>
      <c r="H62" s="154"/>
      <c r="I62">
        <f>BRPL_EOD!AK62+BRPL_EOD!AL62</f>
        <v>82.04</v>
      </c>
      <c r="J62">
        <f>BYPL_EOD!AK62+BYPL_EOD!AL62</f>
        <v>41.11</v>
      </c>
      <c r="K62">
        <f>MES_EOD!AK62+MES_EOD!AL62</f>
        <v>5.82</v>
      </c>
      <c r="L62">
        <f>NDMC_EOD!AK62+NDMC_EOD!AL62</f>
        <v>31</v>
      </c>
      <c r="M62">
        <f>TPDDL_EOD!AK62+TPDDL_EOD!AL62</f>
        <v>57.32</v>
      </c>
      <c r="N62">
        <f t="shared" si="0"/>
        <v>217.29</v>
      </c>
      <c r="O62" s="154">
        <f t="shared" si="1"/>
        <v>1.0000000000019327E-2</v>
      </c>
      <c r="P62">
        <v>82.043775599429352</v>
      </c>
      <c r="Q62">
        <v>41.111891941644807</v>
      </c>
      <c r="R62">
        <v>5.8202678448156853</v>
      </c>
      <c r="S62">
        <v>31.001426664825811</v>
      </c>
      <c r="T62">
        <v>57.322637949284371</v>
      </c>
      <c r="U62" s="156">
        <f t="shared" si="2"/>
        <v>217.3</v>
      </c>
      <c r="V62" s="154">
        <f t="shared" si="3"/>
        <v>0</v>
      </c>
      <c r="Y62">
        <f>BAWANA!AW62+BAWANA!AX62</f>
        <v>26.35</v>
      </c>
      <c r="Z62">
        <f>BAWANA!BD62+BAWANA!BE62</f>
        <v>26.35</v>
      </c>
      <c r="AA62">
        <f>BAWANA!X62+BAWANA!Y62</f>
        <v>26.35</v>
      </c>
      <c r="AB62">
        <f>BAWANA!AE62+BAWANA!AF62</f>
        <v>26.35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217.3</v>
      </c>
      <c r="E63">
        <f>BAWANA!AM63</f>
        <v>0</v>
      </c>
      <c r="F63">
        <f t="shared" si="4"/>
        <v>256</v>
      </c>
      <c r="G63">
        <f t="shared" si="5"/>
        <v>217.3</v>
      </c>
      <c r="H63" s="154"/>
      <c r="I63">
        <f>BRPL_EOD!AK63+BRPL_EOD!AL63</f>
        <v>82.04</v>
      </c>
      <c r="J63">
        <f>BYPL_EOD!AK63+BYPL_EOD!AL63</f>
        <v>41.11</v>
      </c>
      <c r="K63">
        <f>MES_EOD!AK63+MES_EOD!AL63</f>
        <v>5.82</v>
      </c>
      <c r="L63">
        <f>NDMC_EOD!AK63+NDMC_EOD!AL63</f>
        <v>31</v>
      </c>
      <c r="M63">
        <f>TPDDL_EOD!AK63+TPDDL_EOD!AL63</f>
        <v>57.32</v>
      </c>
      <c r="N63">
        <f t="shared" si="0"/>
        <v>217.29</v>
      </c>
      <c r="O63" s="154">
        <f t="shared" si="1"/>
        <v>1.0000000000019327E-2</v>
      </c>
      <c r="P63">
        <v>82.043775599429352</v>
      </c>
      <c r="Q63">
        <v>41.111891941644807</v>
      </c>
      <c r="R63">
        <v>5.8202678448156853</v>
      </c>
      <c r="S63">
        <v>31.001426664825811</v>
      </c>
      <c r="T63">
        <v>57.322637949284371</v>
      </c>
      <c r="U63" s="156">
        <f t="shared" si="2"/>
        <v>217.3</v>
      </c>
      <c r="V63" s="154">
        <f t="shared" si="3"/>
        <v>0</v>
      </c>
      <c r="Y63">
        <f>BAWANA!AW63+BAWANA!AX63</f>
        <v>26.35</v>
      </c>
      <c r="Z63">
        <f>BAWANA!BD63+BAWANA!BE63</f>
        <v>26.35</v>
      </c>
      <c r="AA63">
        <f>BAWANA!X63+BAWANA!Y63</f>
        <v>26.35</v>
      </c>
      <c r="AB63">
        <f>BAWANA!AE63+BAWANA!AF63</f>
        <v>26.35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217.3</v>
      </c>
      <c r="E64">
        <f>BAWANA!AM64</f>
        <v>0</v>
      </c>
      <c r="F64">
        <f t="shared" si="4"/>
        <v>256</v>
      </c>
      <c r="G64">
        <f t="shared" si="5"/>
        <v>217.3</v>
      </c>
      <c r="H64" s="154"/>
      <c r="I64">
        <f>BRPL_EOD!AK64+BRPL_EOD!AL64</f>
        <v>82.04</v>
      </c>
      <c r="J64">
        <f>BYPL_EOD!AK64+BYPL_EOD!AL64</f>
        <v>41.11</v>
      </c>
      <c r="K64">
        <f>MES_EOD!AK64+MES_EOD!AL64</f>
        <v>5.82</v>
      </c>
      <c r="L64">
        <f>NDMC_EOD!AK64+NDMC_EOD!AL64</f>
        <v>31</v>
      </c>
      <c r="M64">
        <f>TPDDL_EOD!AK64+TPDDL_EOD!AL64</f>
        <v>57.32</v>
      </c>
      <c r="N64">
        <f t="shared" si="0"/>
        <v>217.29</v>
      </c>
      <c r="O64" s="154">
        <f t="shared" si="1"/>
        <v>1.0000000000019327E-2</v>
      </c>
      <c r="P64">
        <v>82.043775599429352</v>
      </c>
      <c r="Q64">
        <v>41.111891941644807</v>
      </c>
      <c r="R64">
        <v>5.8202678448156853</v>
      </c>
      <c r="S64">
        <v>31.001426664825811</v>
      </c>
      <c r="T64">
        <v>57.322637949284371</v>
      </c>
      <c r="U64" s="156">
        <f t="shared" si="2"/>
        <v>217.3</v>
      </c>
      <c r="V64" s="154">
        <f t="shared" si="3"/>
        <v>0</v>
      </c>
      <c r="Y64">
        <f>BAWANA!AW64+BAWANA!AX64</f>
        <v>26.35</v>
      </c>
      <c r="Z64">
        <f>BAWANA!BD64+BAWANA!BE64</f>
        <v>26.35</v>
      </c>
      <c r="AA64">
        <f>BAWANA!X64+BAWANA!Y64</f>
        <v>26.35</v>
      </c>
      <c r="AB64">
        <f>BAWANA!AE64+BAWANA!AF64</f>
        <v>26.35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217.3</v>
      </c>
      <c r="E65">
        <f>BAWANA!AM65</f>
        <v>0</v>
      </c>
      <c r="F65">
        <f t="shared" si="4"/>
        <v>256</v>
      </c>
      <c r="G65">
        <f t="shared" si="5"/>
        <v>217.3</v>
      </c>
      <c r="H65" s="154"/>
      <c r="I65">
        <f>BRPL_EOD!AK65+BRPL_EOD!AL65</f>
        <v>82.04</v>
      </c>
      <c r="J65">
        <f>BYPL_EOD!AK65+BYPL_EOD!AL65</f>
        <v>41.11</v>
      </c>
      <c r="K65">
        <f>MES_EOD!AK65+MES_EOD!AL65</f>
        <v>5.82</v>
      </c>
      <c r="L65">
        <f>NDMC_EOD!AK65+NDMC_EOD!AL65</f>
        <v>31</v>
      </c>
      <c r="M65">
        <f>TPDDL_EOD!AK65+TPDDL_EOD!AL65</f>
        <v>57.32</v>
      </c>
      <c r="N65">
        <f t="shared" si="0"/>
        <v>217.29</v>
      </c>
      <c r="O65" s="154">
        <f t="shared" si="1"/>
        <v>1.0000000000019327E-2</v>
      </c>
      <c r="P65">
        <v>82.043775599429352</v>
      </c>
      <c r="Q65">
        <v>41.111891941644807</v>
      </c>
      <c r="R65">
        <v>5.8202678448156853</v>
      </c>
      <c r="S65">
        <v>31.001426664825811</v>
      </c>
      <c r="T65">
        <v>57.322637949284371</v>
      </c>
      <c r="U65" s="156">
        <f t="shared" si="2"/>
        <v>217.3</v>
      </c>
      <c r="V65" s="154">
        <f t="shared" si="3"/>
        <v>0</v>
      </c>
      <c r="Y65">
        <f>BAWANA!AW65+BAWANA!AX65</f>
        <v>26.35</v>
      </c>
      <c r="Z65">
        <f>BAWANA!BD65+BAWANA!BE65</f>
        <v>26.35</v>
      </c>
      <c r="AA65">
        <f>BAWANA!X65+BAWANA!Y65</f>
        <v>26.35</v>
      </c>
      <c r="AB65">
        <f>BAWANA!AE65+BAWANA!AF65</f>
        <v>26.35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217.3</v>
      </c>
      <c r="E66">
        <f>BAWANA!AM66</f>
        <v>0</v>
      </c>
      <c r="F66">
        <f t="shared" si="4"/>
        <v>256</v>
      </c>
      <c r="G66">
        <f t="shared" si="5"/>
        <v>217.3</v>
      </c>
      <c r="H66" s="154"/>
      <c r="I66">
        <f>BRPL_EOD!AK66+BRPL_EOD!AL66</f>
        <v>82.04</v>
      </c>
      <c r="J66">
        <f>BYPL_EOD!AK66+BYPL_EOD!AL66</f>
        <v>41.11</v>
      </c>
      <c r="K66">
        <f>MES_EOD!AK66+MES_EOD!AL66</f>
        <v>5.82</v>
      </c>
      <c r="L66">
        <f>NDMC_EOD!AK66+NDMC_EOD!AL66</f>
        <v>31</v>
      </c>
      <c r="M66">
        <f>TPDDL_EOD!AK66+TPDDL_EOD!AL66</f>
        <v>57.32</v>
      </c>
      <c r="N66">
        <f t="shared" si="0"/>
        <v>217.29</v>
      </c>
      <c r="O66" s="154">
        <f t="shared" si="1"/>
        <v>1.0000000000019327E-2</v>
      </c>
      <c r="P66">
        <v>82.043775599429352</v>
      </c>
      <c r="Q66">
        <v>41.111891941644807</v>
      </c>
      <c r="R66">
        <v>5.8202678448156853</v>
      </c>
      <c r="S66">
        <v>31.001426664825811</v>
      </c>
      <c r="T66">
        <v>57.322637949284371</v>
      </c>
      <c r="U66" s="156">
        <f t="shared" si="2"/>
        <v>217.3</v>
      </c>
      <c r="V66" s="154">
        <f t="shared" si="3"/>
        <v>0</v>
      </c>
      <c r="Y66">
        <f>BAWANA!AW66+BAWANA!AX66</f>
        <v>26.35</v>
      </c>
      <c r="Z66">
        <f>BAWANA!BD66+BAWANA!BE66</f>
        <v>26.35</v>
      </c>
      <c r="AA66">
        <f>BAWANA!X66+BAWANA!Y66</f>
        <v>26.35</v>
      </c>
      <c r="AB66">
        <f>BAWANA!AE66+BAWANA!AF66</f>
        <v>26.35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217.3</v>
      </c>
      <c r="E67">
        <f>BAWANA!AM67</f>
        <v>0</v>
      </c>
      <c r="F67">
        <f t="shared" si="4"/>
        <v>256</v>
      </c>
      <c r="G67">
        <f t="shared" si="5"/>
        <v>217.3</v>
      </c>
      <c r="H67" s="154"/>
      <c r="I67">
        <f>BRPL_EOD!AK67+BRPL_EOD!AL67</f>
        <v>82.04</v>
      </c>
      <c r="J67">
        <f>BYPL_EOD!AK67+BYPL_EOD!AL67</f>
        <v>41.11</v>
      </c>
      <c r="K67">
        <f>MES_EOD!AK67+MES_EOD!AL67</f>
        <v>5.82</v>
      </c>
      <c r="L67">
        <f>NDMC_EOD!AK67+NDMC_EOD!AL67</f>
        <v>31</v>
      </c>
      <c r="M67">
        <f>TPDDL_EOD!AK67+TPDDL_EOD!AL67</f>
        <v>57.32</v>
      </c>
      <c r="N67">
        <f t="shared" ref="N67:N98" si="7">SUM(I67:M67)</f>
        <v>217.29</v>
      </c>
      <c r="O67" s="154">
        <f t="shared" ref="O67:O98" si="8">G67-N67</f>
        <v>1.0000000000019327E-2</v>
      </c>
      <c r="P67">
        <v>82.043775599429352</v>
      </c>
      <c r="Q67">
        <v>41.111891941644807</v>
      </c>
      <c r="R67">
        <v>5.8202678448156853</v>
      </c>
      <c r="S67">
        <v>31.001426664825811</v>
      </c>
      <c r="T67">
        <v>57.322637949284371</v>
      </c>
      <c r="U67" s="156">
        <f t="shared" ref="U67:U98" si="9">SUM(P67:T67)</f>
        <v>217.3</v>
      </c>
      <c r="V67" s="154">
        <f t="shared" ref="V67:V99" si="10">G67-U67</f>
        <v>0</v>
      </c>
      <c r="Y67">
        <f>BAWANA!AW67+BAWANA!AX67</f>
        <v>26.35</v>
      </c>
      <c r="Z67">
        <f>BAWANA!BD67+BAWANA!BE67</f>
        <v>26.35</v>
      </c>
      <c r="AA67">
        <f>BAWANA!X67+BAWANA!Y67</f>
        <v>26.35</v>
      </c>
      <c r="AB67">
        <f>BAWANA!AE67+BAWANA!AF67</f>
        <v>26.35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217.3</v>
      </c>
      <c r="H68" s="154"/>
      <c r="I68">
        <f>BRPL_EOD!AK68+BRPL_EOD!AL68</f>
        <v>82.04</v>
      </c>
      <c r="J68">
        <f>BYPL_EOD!AK68+BYPL_EOD!AL68</f>
        <v>41.11</v>
      </c>
      <c r="K68">
        <f>MES_EOD!AK68+MES_EOD!AL68</f>
        <v>5.82</v>
      </c>
      <c r="L68">
        <f>NDMC_EOD!AK68+NDMC_EOD!AL68</f>
        <v>31</v>
      </c>
      <c r="M68">
        <f>TPDDL_EOD!AK68+TPDDL_EOD!AL68</f>
        <v>57.32</v>
      </c>
      <c r="N68">
        <f t="shared" si="7"/>
        <v>217.29</v>
      </c>
      <c r="O68" s="154">
        <f t="shared" si="8"/>
        <v>1.0000000000019327E-2</v>
      </c>
      <c r="P68">
        <v>82.043775599429352</v>
      </c>
      <c r="Q68">
        <v>41.111891941644807</v>
      </c>
      <c r="R68">
        <v>5.8202678448156853</v>
      </c>
      <c r="S68">
        <v>31.001426664825811</v>
      </c>
      <c r="T68">
        <v>57.322637949284371</v>
      </c>
      <c r="U68" s="156">
        <f t="shared" si="9"/>
        <v>217.3</v>
      </c>
      <c r="V68" s="154">
        <f t="shared" si="10"/>
        <v>0</v>
      </c>
      <c r="Y68">
        <f>BAWANA!AW68+BAWANA!AX68</f>
        <v>26.35</v>
      </c>
      <c r="Z68">
        <f>BAWANA!BD68+BAWANA!BE68</f>
        <v>26.35</v>
      </c>
      <c r="AA68">
        <f>BAWANA!X68+BAWANA!Y68</f>
        <v>26.35</v>
      </c>
      <c r="AB68">
        <f>BAWANA!AE68+BAWANA!AF68</f>
        <v>26.35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217.3</v>
      </c>
      <c r="E69">
        <f>BAWANA!AM69</f>
        <v>0</v>
      </c>
      <c r="F69">
        <f t="shared" si="11"/>
        <v>256</v>
      </c>
      <c r="G69">
        <f t="shared" si="12"/>
        <v>217.3</v>
      </c>
      <c r="H69" s="154"/>
      <c r="I69">
        <f>BRPL_EOD!AK69+BRPL_EOD!AL69</f>
        <v>82.04</v>
      </c>
      <c r="J69">
        <f>BYPL_EOD!AK69+BYPL_EOD!AL69</f>
        <v>41.11</v>
      </c>
      <c r="K69">
        <f>MES_EOD!AK69+MES_EOD!AL69</f>
        <v>5.82</v>
      </c>
      <c r="L69">
        <f>NDMC_EOD!AK69+NDMC_EOD!AL69</f>
        <v>31</v>
      </c>
      <c r="M69">
        <f>TPDDL_EOD!AK69+TPDDL_EOD!AL69</f>
        <v>57.32</v>
      </c>
      <c r="N69">
        <f t="shared" si="7"/>
        <v>217.29</v>
      </c>
      <c r="O69" s="154">
        <f t="shared" si="8"/>
        <v>1.0000000000019327E-2</v>
      </c>
      <c r="P69">
        <v>82.043775599429352</v>
      </c>
      <c r="Q69">
        <v>41.111891941644807</v>
      </c>
      <c r="R69">
        <v>5.8202678448156853</v>
      </c>
      <c r="S69">
        <v>31.001426664825811</v>
      </c>
      <c r="T69">
        <v>57.322637949284371</v>
      </c>
      <c r="U69" s="156">
        <f t="shared" si="9"/>
        <v>217.3</v>
      </c>
      <c r="V69" s="154">
        <f t="shared" si="10"/>
        <v>0</v>
      </c>
      <c r="Y69">
        <f>BAWANA!AW69+BAWANA!AX69</f>
        <v>26.35</v>
      </c>
      <c r="Z69">
        <f>BAWANA!BD69+BAWANA!BE69</f>
        <v>26.35</v>
      </c>
      <c r="AA69">
        <f>BAWANA!X69+BAWANA!Y69</f>
        <v>26.35</v>
      </c>
      <c r="AB69">
        <f>BAWANA!AE69+BAWANA!AF69</f>
        <v>26.35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217.3</v>
      </c>
      <c r="E70">
        <f>BAWANA!AM70</f>
        <v>0</v>
      </c>
      <c r="F70">
        <f t="shared" si="11"/>
        <v>256</v>
      </c>
      <c r="G70">
        <f t="shared" si="12"/>
        <v>217.3</v>
      </c>
      <c r="H70" s="154"/>
      <c r="I70">
        <f>BRPL_EOD!AK70+BRPL_EOD!AL70</f>
        <v>82.04</v>
      </c>
      <c r="J70">
        <f>BYPL_EOD!AK70+BYPL_EOD!AL70</f>
        <v>41.11</v>
      </c>
      <c r="K70">
        <f>MES_EOD!AK70+MES_EOD!AL70</f>
        <v>5.82</v>
      </c>
      <c r="L70">
        <f>NDMC_EOD!AK70+NDMC_EOD!AL70</f>
        <v>31</v>
      </c>
      <c r="M70">
        <f>TPDDL_EOD!AK70+TPDDL_EOD!AL70</f>
        <v>57.32</v>
      </c>
      <c r="N70">
        <f t="shared" si="7"/>
        <v>217.29</v>
      </c>
      <c r="O70" s="154">
        <f t="shared" si="8"/>
        <v>1.0000000000019327E-2</v>
      </c>
      <c r="P70">
        <v>82.043775599429352</v>
      </c>
      <c r="Q70">
        <v>41.111891941644807</v>
      </c>
      <c r="R70">
        <v>5.8202678448156853</v>
      </c>
      <c r="S70">
        <v>31.001426664825811</v>
      </c>
      <c r="T70">
        <v>57.322637949284371</v>
      </c>
      <c r="U70" s="156">
        <f t="shared" si="9"/>
        <v>217.3</v>
      </c>
      <c r="V70" s="154">
        <f t="shared" si="10"/>
        <v>0</v>
      </c>
      <c r="Y70">
        <f>BAWANA!AW70+BAWANA!AX70</f>
        <v>26.35</v>
      </c>
      <c r="Z70">
        <f>BAWANA!BD70+BAWANA!BE70</f>
        <v>26.35</v>
      </c>
      <c r="AA70">
        <f>BAWANA!X70+BAWANA!Y70</f>
        <v>26.35</v>
      </c>
      <c r="AB70">
        <f>BAWANA!AE70+BAWANA!AF70</f>
        <v>26.35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217.3</v>
      </c>
      <c r="E71">
        <f>BAWANA!AM71</f>
        <v>0</v>
      </c>
      <c r="F71">
        <f t="shared" si="11"/>
        <v>256</v>
      </c>
      <c r="G71">
        <f t="shared" si="12"/>
        <v>217.3</v>
      </c>
      <c r="H71" s="154"/>
      <c r="I71">
        <f>BRPL_EOD!AK71+BRPL_EOD!AL71</f>
        <v>82.04</v>
      </c>
      <c r="J71">
        <f>BYPL_EOD!AK71+BYPL_EOD!AL71</f>
        <v>41.11</v>
      </c>
      <c r="K71">
        <f>MES_EOD!AK71+MES_EOD!AL71</f>
        <v>5.82</v>
      </c>
      <c r="L71">
        <f>NDMC_EOD!AK71+NDMC_EOD!AL71</f>
        <v>31</v>
      </c>
      <c r="M71">
        <f>TPDDL_EOD!AK71+TPDDL_EOD!AL71</f>
        <v>57.32</v>
      </c>
      <c r="N71">
        <f t="shared" si="7"/>
        <v>217.29</v>
      </c>
      <c r="O71" s="154">
        <f t="shared" si="8"/>
        <v>1.0000000000019327E-2</v>
      </c>
      <c r="P71">
        <v>82.043775599429352</v>
      </c>
      <c r="Q71">
        <v>41.111891941644807</v>
      </c>
      <c r="R71">
        <v>5.8202678448156853</v>
      </c>
      <c r="S71">
        <v>31.001426664825811</v>
      </c>
      <c r="T71">
        <v>57.322637949284371</v>
      </c>
      <c r="U71" s="156">
        <f t="shared" si="9"/>
        <v>217.3</v>
      </c>
      <c r="V71" s="154">
        <f t="shared" si="10"/>
        <v>0</v>
      </c>
      <c r="Y71">
        <f>BAWANA!AW71+BAWANA!AX71</f>
        <v>26.35</v>
      </c>
      <c r="Z71">
        <f>BAWANA!BD71+BAWANA!BE71</f>
        <v>26.35</v>
      </c>
      <c r="AA71">
        <f>BAWANA!X71+BAWANA!Y71</f>
        <v>26.35</v>
      </c>
      <c r="AB71">
        <f>BAWANA!AE71+BAWANA!AF71</f>
        <v>26.35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217.3</v>
      </c>
      <c r="E72">
        <f>BAWANA!AM72</f>
        <v>0</v>
      </c>
      <c r="F72">
        <f t="shared" si="11"/>
        <v>256</v>
      </c>
      <c r="G72">
        <f t="shared" si="12"/>
        <v>217.3</v>
      </c>
      <c r="H72" s="154"/>
      <c r="I72">
        <f>BRPL_EOD!AK72+BRPL_EOD!AL72</f>
        <v>82.04</v>
      </c>
      <c r="J72">
        <f>BYPL_EOD!AK72+BYPL_EOD!AL72</f>
        <v>41.11</v>
      </c>
      <c r="K72">
        <f>MES_EOD!AK72+MES_EOD!AL72</f>
        <v>5.82</v>
      </c>
      <c r="L72">
        <f>NDMC_EOD!AK72+NDMC_EOD!AL72</f>
        <v>31</v>
      </c>
      <c r="M72">
        <f>TPDDL_EOD!AK72+TPDDL_EOD!AL72</f>
        <v>57.32</v>
      </c>
      <c r="N72">
        <f t="shared" si="7"/>
        <v>217.29</v>
      </c>
      <c r="O72" s="154">
        <f t="shared" si="8"/>
        <v>1.0000000000019327E-2</v>
      </c>
      <c r="P72">
        <v>82.043775599429352</v>
      </c>
      <c r="Q72">
        <v>41.111891941644807</v>
      </c>
      <c r="R72">
        <v>5.8202678448156853</v>
      </c>
      <c r="S72">
        <v>31.001426664825811</v>
      </c>
      <c r="T72">
        <v>57.322637949284371</v>
      </c>
      <c r="U72" s="156">
        <f t="shared" si="9"/>
        <v>217.3</v>
      </c>
      <c r="V72" s="154">
        <f t="shared" si="10"/>
        <v>0</v>
      </c>
      <c r="Y72">
        <f>BAWANA!AW72+BAWANA!AX72</f>
        <v>26.35</v>
      </c>
      <c r="Z72">
        <f>BAWANA!BD72+BAWANA!BE72</f>
        <v>26.35</v>
      </c>
      <c r="AA72">
        <f>BAWANA!X72+BAWANA!Y72</f>
        <v>26.35</v>
      </c>
      <c r="AB72">
        <f>BAWANA!AE72+BAWANA!AF72</f>
        <v>26.35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217.3</v>
      </c>
      <c r="E73">
        <f>BAWANA!AM73</f>
        <v>0</v>
      </c>
      <c r="F73">
        <f t="shared" si="11"/>
        <v>256</v>
      </c>
      <c r="G73">
        <f t="shared" si="12"/>
        <v>217.3</v>
      </c>
      <c r="H73" s="154"/>
      <c r="I73">
        <f>BRPL_EOD!AK73+BRPL_EOD!AL73</f>
        <v>82.04</v>
      </c>
      <c r="J73">
        <f>BYPL_EOD!AK73+BYPL_EOD!AL73</f>
        <v>41.11</v>
      </c>
      <c r="K73">
        <f>MES_EOD!AK73+MES_EOD!AL73</f>
        <v>5.82</v>
      </c>
      <c r="L73">
        <f>NDMC_EOD!AK73+NDMC_EOD!AL73</f>
        <v>31</v>
      </c>
      <c r="M73">
        <f>TPDDL_EOD!AK73+TPDDL_EOD!AL73</f>
        <v>57.32</v>
      </c>
      <c r="N73">
        <f t="shared" si="7"/>
        <v>217.29</v>
      </c>
      <c r="O73" s="154">
        <f t="shared" si="8"/>
        <v>1.0000000000019327E-2</v>
      </c>
      <c r="P73">
        <v>82.043775599429352</v>
      </c>
      <c r="Q73">
        <v>41.111891941644807</v>
      </c>
      <c r="R73">
        <v>5.8202678448156853</v>
      </c>
      <c r="S73">
        <v>31.001426664825811</v>
      </c>
      <c r="T73">
        <v>57.322637949284371</v>
      </c>
      <c r="U73" s="156">
        <f t="shared" si="9"/>
        <v>217.3</v>
      </c>
      <c r="V73" s="154">
        <f t="shared" si="10"/>
        <v>0</v>
      </c>
      <c r="Y73">
        <f>BAWANA!AW73+BAWANA!AX73</f>
        <v>26.35</v>
      </c>
      <c r="Z73">
        <f>BAWANA!BD73+BAWANA!BE73</f>
        <v>26.35</v>
      </c>
      <c r="AA73">
        <f>BAWANA!X73+BAWANA!Y73</f>
        <v>26.35</v>
      </c>
      <c r="AB73">
        <f>BAWANA!AE73+BAWANA!AF73</f>
        <v>26.35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217.3</v>
      </c>
      <c r="E74">
        <f>BAWANA!AM74</f>
        <v>0</v>
      </c>
      <c r="F74">
        <f t="shared" si="11"/>
        <v>256</v>
      </c>
      <c r="G74">
        <f t="shared" si="12"/>
        <v>217.3</v>
      </c>
      <c r="H74" s="154"/>
      <c r="I74">
        <f>BRPL_EOD!AK74+BRPL_EOD!AL74</f>
        <v>82.04</v>
      </c>
      <c r="J74">
        <f>BYPL_EOD!AK74+BYPL_EOD!AL74</f>
        <v>41.11</v>
      </c>
      <c r="K74">
        <f>MES_EOD!AK74+MES_EOD!AL74</f>
        <v>5.82</v>
      </c>
      <c r="L74">
        <f>NDMC_EOD!AK74+NDMC_EOD!AL74</f>
        <v>31</v>
      </c>
      <c r="M74">
        <f>TPDDL_EOD!AK74+TPDDL_EOD!AL74</f>
        <v>57.32</v>
      </c>
      <c r="N74">
        <f t="shared" si="7"/>
        <v>217.29</v>
      </c>
      <c r="O74" s="154">
        <f t="shared" si="8"/>
        <v>1.0000000000019327E-2</v>
      </c>
      <c r="P74">
        <v>82.043775599429352</v>
      </c>
      <c r="Q74">
        <v>41.111891941644807</v>
      </c>
      <c r="R74">
        <v>5.8202678448156853</v>
      </c>
      <c r="S74">
        <v>31.001426664825811</v>
      </c>
      <c r="T74">
        <v>57.322637949284371</v>
      </c>
      <c r="U74" s="156">
        <f t="shared" si="9"/>
        <v>217.3</v>
      </c>
      <c r="V74" s="154">
        <f t="shared" si="10"/>
        <v>0</v>
      </c>
      <c r="Y74">
        <f>BAWANA!AW74+BAWANA!AX74</f>
        <v>26.35</v>
      </c>
      <c r="Z74">
        <f>BAWANA!BD74+BAWANA!BE74</f>
        <v>26.35</v>
      </c>
      <c r="AA74">
        <f>BAWANA!X74+BAWANA!Y74</f>
        <v>26.35</v>
      </c>
      <c r="AB74">
        <f>BAWANA!AE74+BAWANA!AF74</f>
        <v>26.35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217.3</v>
      </c>
      <c r="E75">
        <f>BAWANA!AM75</f>
        <v>0</v>
      </c>
      <c r="F75">
        <f t="shared" si="11"/>
        <v>256</v>
      </c>
      <c r="G75">
        <f t="shared" si="12"/>
        <v>217.3</v>
      </c>
      <c r="H75" s="154"/>
      <c r="I75">
        <f>BRPL_EOD!AK75+BRPL_EOD!AL75</f>
        <v>82.04</v>
      </c>
      <c r="J75">
        <f>BYPL_EOD!AK75+BYPL_EOD!AL75</f>
        <v>41.11</v>
      </c>
      <c r="K75">
        <f>MES_EOD!AK75+MES_EOD!AL75</f>
        <v>5.82</v>
      </c>
      <c r="L75">
        <f>NDMC_EOD!AK75+NDMC_EOD!AL75</f>
        <v>31</v>
      </c>
      <c r="M75">
        <f>TPDDL_EOD!AK75+TPDDL_EOD!AL75</f>
        <v>57.32</v>
      </c>
      <c r="N75">
        <f t="shared" si="7"/>
        <v>217.29</v>
      </c>
      <c r="O75" s="154">
        <f t="shared" si="8"/>
        <v>1.0000000000019327E-2</v>
      </c>
      <c r="P75">
        <v>82.043775599429352</v>
      </c>
      <c r="Q75">
        <v>41.111891941644807</v>
      </c>
      <c r="R75">
        <v>5.8202678448156853</v>
      </c>
      <c r="S75">
        <v>31.001426664825811</v>
      </c>
      <c r="T75">
        <v>57.322637949284371</v>
      </c>
      <c r="U75" s="156">
        <f t="shared" si="9"/>
        <v>217.3</v>
      </c>
      <c r="V75" s="154">
        <f t="shared" si="10"/>
        <v>0</v>
      </c>
      <c r="Y75">
        <f>BAWANA!AW75+BAWANA!AX75</f>
        <v>26.35</v>
      </c>
      <c r="Z75">
        <f>BAWANA!BD75+BAWANA!BE75</f>
        <v>26.35</v>
      </c>
      <c r="AA75">
        <f>BAWANA!X75+BAWANA!Y75</f>
        <v>26.35</v>
      </c>
      <c r="AB75">
        <f>BAWANA!AE75+BAWANA!AF75</f>
        <v>26.35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217.3</v>
      </c>
      <c r="E76">
        <f>BAWANA!AM76</f>
        <v>0</v>
      </c>
      <c r="F76">
        <f t="shared" si="11"/>
        <v>256</v>
      </c>
      <c r="G76">
        <f t="shared" si="12"/>
        <v>217.3</v>
      </c>
      <c r="H76" s="154"/>
      <c r="I76">
        <f>BRPL_EOD!AK76+BRPL_EOD!AL76</f>
        <v>82.04</v>
      </c>
      <c r="J76">
        <f>BYPL_EOD!AK76+BYPL_EOD!AL76</f>
        <v>41.11</v>
      </c>
      <c r="K76">
        <f>MES_EOD!AK76+MES_EOD!AL76</f>
        <v>5.82</v>
      </c>
      <c r="L76">
        <f>NDMC_EOD!AK76+NDMC_EOD!AL76</f>
        <v>31</v>
      </c>
      <c r="M76">
        <f>TPDDL_EOD!AK76+TPDDL_EOD!AL76</f>
        <v>57.32</v>
      </c>
      <c r="N76">
        <f t="shared" si="7"/>
        <v>217.29</v>
      </c>
      <c r="O76" s="154">
        <f t="shared" si="8"/>
        <v>1.0000000000019327E-2</v>
      </c>
      <c r="P76">
        <v>82.043775599429352</v>
      </c>
      <c r="Q76">
        <v>41.111891941644807</v>
      </c>
      <c r="R76">
        <v>5.8202678448156853</v>
      </c>
      <c r="S76">
        <v>31.001426664825811</v>
      </c>
      <c r="T76">
        <v>57.322637949284371</v>
      </c>
      <c r="U76" s="156">
        <f t="shared" si="9"/>
        <v>217.3</v>
      </c>
      <c r="V76" s="154">
        <f t="shared" si="10"/>
        <v>0</v>
      </c>
      <c r="Y76">
        <f>BAWANA!AW76+BAWANA!AX76</f>
        <v>26.35</v>
      </c>
      <c r="Z76">
        <f>BAWANA!BD76+BAWANA!BE76</f>
        <v>26.35</v>
      </c>
      <c r="AA76">
        <f>BAWANA!X76+BAWANA!Y76</f>
        <v>26.35</v>
      </c>
      <c r="AB76">
        <f>BAWANA!AE76+BAWANA!AF76</f>
        <v>26.35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217.3</v>
      </c>
      <c r="E77">
        <f>BAWANA!AM77</f>
        <v>0</v>
      </c>
      <c r="F77">
        <f t="shared" si="11"/>
        <v>256</v>
      </c>
      <c r="G77">
        <f t="shared" si="12"/>
        <v>217.3</v>
      </c>
      <c r="H77" s="154"/>
      <c r="I77">
        <f>BRPL_EOD!AK77+BRPL_EOD!AL77</f>
        <v>82.04</v>
      </c>
      <c r="J77">
        <f>BYPL_EOD!AK77+BYPL_EOD!AL77</f>
        <v>41.11</v>
      </c>
      <c r="K77">
        <f>MES_EOD!AK77+MES_EOD!AL77</f>
        <v>5.82</v>
      </c>
      <c r="L77">
        <f>NDMC_EOD!AK77+NDMC_EOD!AL77</f>
        <v>31</v>
      </c>
      <c r="M77">
        <f>TPDDL_EOD!AK77+TPDDL_EOD!AL77</f>
        <v>57.32</v>
      </c>
      <c r="N77">
        <f t="shared" si="7"/>
        <v>217.29</v>
      </c>
      <c r="O77" s="154">
        <f t="shared" si="8"/>
        <v>1.0000000000019327E-2</v>
      </c>
      <c r="P77">
        <v>82.043775599429352</v>
      </c>
      <c r="Q77">
        <v>41.111891941644807</v>
      </c>
      <c r="R77">
        <v>5.8202678448156853</v>
      </c>
      <c r="S77">
        <v>31.001426664825811</v>
      </c>
      <c r="T77">
        <v>57.322637949284371</v>
      </c>
      <c r="U77" s="156">
        <f t="shared" si="9"/>
        <v>217.3</v>
      </c>
      <c r="V77" s="154">
        <f t="shared" si="10"/>
        <v>0</v>
      </c>
      <c r="Y77">
        <f>BAWANA!AW77+BAWANA!AX77</f>
        <v>26.35</v>
      </c>
      <c r="Z77">
        <f>BAWANA!BD77+BAWANA!BE77</f>
        <v>26.35</v>
      </c>
      <c r="AA77">
        <f>BAWANA!X77+BAWANA!Y77</f>
        <v>26.35</v>
      </c>
      <c r="AB77">
        <f>BAWANA!AE77+BAWANA!AF77</f>
        <v>26.35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217.3</v>
      </c>
      <c r="E78">
        <f>BAWANA!AM78</f>
        <v>0</v>
      </c>
      <c r="F78">
        <f t="shared" si="11"/>
        <v>256</v>
      </c>
      <c r="G78">
        <f t="shared" si="12"/>
        <v>217.3</v>
      </c>
      <c r="H78" s="154"/>
      <c r="I78">
        <f>BRPL_EOD!AK78+BRPL_EOD!AL78</f>
        <v>82.04</v>
      </c>
      <c r="J78">
        <f>BYPL_EOD!AK78+BYPL_EOD!AL78</f>
        <v>41.11</v>
      </c>
      <c r="K78">
        <f>MES_EOD!AK78+MES_EOD!AL78</f>
        <v>5.82</v>
      </c>
      <c r="L78">
        <f>NDMC_EOD!AK78+NDMC_EOD!AL78</f>
        <v>31</v>
      </c>
      <c r="M78">
        <f>TPDDL_EOD!AK78+TPDDL_EOD!AL78</f>
        <v>57.32</v>
      </c>
      <c r="N78">
        <f t="shared" si="7"/>
        <v>217.29</v>
      </c>
      <c r="O78" s="154">
        <f t="shared" si="8"/>
        <v>1.0000000000019327E-2</v>
      </c>
      <c r="P78">
        <v>82.043775599429352</v>
      </c>
      <c r="Q78">
        <v>41.111891941644807</v>
      </c>
      <c r="R78">
        <v>5.8202678448156853</v>
      </c>
      <c r="S78">
        <v>31.001426664825811</v>
      </c>
      <c r="T78">
        <v>57.322637949284371</v>
      </c>
      <c r="U78" s="156">
        <f t="shared" si="9"/>
        <v>217.3</v>
      </c>
      <c r="V78" s="154">
        <f t="shared" si="10"/>
        <v>0</v>
      </c>
      <c r="Y78">
        <f>BAWANA!AW78+BAWANA!AX78</f>
        <v>26.35</v>
      </c>
      <c r="Z78">
        <f>BAWANA!BD78+BAWANA!BE78</f>
        <v>26.35</v>
      </c>
      <c r="AA78">
        <f>BAWANA!X78+BAWANA!Y78</f>
        <v>26.35</v>
      </c>
      <c r="AB78">
        <f>BAWANA!AE78+BAWANA!AF78</f>
        <v>26.35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219.72000000000003</v>
      </c>
      <c r="E79">
        <f>BAWANA!AM79</f>
        <v>0</v>
      </c>
      <c r="F79">
        <f t="shared" si="11"/>
        <v>256</v>
      </c>
      <c r="G79">
        <f t="shared" si="12"/>
        <v>219.72000000000003</v>
      </c>
      <c r="H79" s="154"/>
      <c r="I79">
        <f>BRPL_EOD!AK79+BRPL_EOD!AL79</f>
        <v>78.28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54.69</v>
      </c>
      <c r="N79">
        <f t="shared" si="7"/>
        <v>219.70999999999998</v>
      </c>
      <c r="O79" s="154">
        <f t="shared" si="8"/>
        <v>1.0000000000047748E-2</v>
      </c>
      <c r="P79">
        <v>78.284899239953987</v>
      </c>
      <c r="Q79">
        <v>49.92</v>
      </c>
      <c r="R79">
        <v>5.8202651286179528</v>
      </c>
      <c r="S79">
        <v>31.001412566343003</v>
      </c>
      <c r="T79">
        <v>54.693423065085099</v>
      </c>
      <c r="U79" s="156">
        <f t="shared" si="9"/>
        <v>219.72000000000003</v>
      </c>
      <c r="V79" s="154">
        <f t="shared" si="10"/>
        <v>0</v>
      </c>
      <c r="Y79">
        <f>BAWANA!AW79+BAWANA!AX79</f>
        <v>25.14</v>
      </c>
      <c r="Z79">
        <f>BAWANA!BD79+BAWANA!BE79</f>
        <v>25.14</v>
      </c>
      <c r="AA79">
        <f>BAWANA!X79+BAWANA!Y79</f>
        <v>25.14</v>
      </c>
      <c r="AB79">
        <f>BAWANA!AE79+BAWANA!AF79</f>
        <v>25.14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219.72000000000003</v>
      </c>
      <c r="E80">
        <f>BAWANA!AM80</f>
        <v>0</v>
      </c>
      <c r="F80">
        <f t="shared" si="11"/>
        <v>256</v>
      </c>
      <c r="G80">
        <f t="shared" si="12"/>
        <v>219.72000000000003</v>
      </c>
      <c r="H80" s="154"/>
      <c r="I80">
        <f>BRPL_EOD!AK80+BRPL_EOD!AL80</f>
        <v>78.28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54.69</v>
      </c>
      <c r="N80">
        <f t="shared" si="7"/>
        <v>219.70999999999998</v>
      </c>
      <c r="O80" s="154">
        <f t="shared" si="8"/>
        <v>1.0000000000047748E-2</v>
      </c>
      <c r="P80">
        <v>78.284899239953987</v>
      </c>
      <c r="Q80">
        <v>49.92</v>
      </c>
      <c r="R80">
        <v>5.8202651286179528</v>
      </c>
      <c r="S80">
        <v>31.001412566343003</v>
      </c>
      <c r="T80">
        <v>54.693423065085099</v>
      </c>
      <c r="U80" s="156">
        <f t="shared" si="9"/>
        <v>219.72000000000003</v>
      </c>
      <c r="V80" s="154">
        <f t="shared" si="10"/>
        <v>0</v>
      </c>
      <c r="Y80">
        <f>BAWANA!AW80+BAWANA!AX80</f>
        <v>25.14</v>
      </c>
      <c r="Z80">
        <f>BAWANA!BD80+BAWANA!BE80</f>
        <v>25.14</v>
      </c>
      <c r="AA80">
        <f>BAWANA!X80+BAWANA!Y80</f>
        <v>25.14</v>
      </c>
      <c r="AB80">
        <f>BAWANA!AE80+BAWANA!AF80</f>
        <v>25.14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219.72000000000003</v>
      </c>
      <c r="E81">
        <f>BAWANA!AM81</f>
        <v>0</v>
      </c>
      <c r="F81">
        <f t="shared" si="11"/>
        <v>256</v>
      </c>
      <c r="G81">
        <f t="shared" si="12"/>
        <v>219.72000000000003</v>
      </c>
      <c r="H81" s="154"/>
      <c r="I81">
        <f>BRPL_EOD!AK81+BRPL_EOD!AL81</f>
        <v>78.28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54.69</v>
      </c>
      <c r="N81">
        <f t="shared" si="7"/>
        <v>219.70999999999998</v>
      </c>
      <c r="O81" s="154">
        <f t="shared" si="8"/>
        <v>1.0000000000047748E-2</v>
      </c>
      <c r="P81">
        <v>78.284899239953987</v>
      </c>
      <c r="Q81">
        <v>49.92</v>
      </c>
      <c r="R81">
        <v>5.8202651286179528</v>
      </c>
      <c r="S81">
        <v>31.001412566343003</v>
      </c>
      <c r="T81">
        <v>54.693423065085099</v>
      </c>
      <c r="U81" s="156">
        <f t="shared" si="9"/>
        <v>219.72000000000003</v>
      </c>
      <c r="V81" s="154">
        <f t="shared" si="10"/>
        <v>0</v>
      </c>
      <c r="Y81">
        <f>BAWANA!AW81+BAWANA!AX81</f>
        <v>25.14</v>
      </c>
      <c r="Z81">
        <f>BAWANA!BD81+BAWANA!BE81</f>
        <v>25.14</v>
      </c>
      <c r="AA81">
        <f>BAWANA!X81+BAWANA!Y81</f>
        <v>25.14</v>
      </c>
      <c r="AB81">
        <f>BAWANA!AE81+BAWANA!AF81</f>
        <v>25.14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219.72000000000003</v>
      </c>
      <c r="E82">
        <f>BAWANA!AM82</f>
        <v>0</v>
      </c>
      <c r="F82">
        <f t="shared" si="11"/>
        <v>256</v>
      </c>
      <c r="G82">
        <f t="shared" si="12"/>
        <v>219.72000000000003</v>
      </c>
      <c r="H82" s="154"/>
      <c r="I82">
        <f>BRPL_EOD!AK82+BRPL_EOD!AL82</f>
        <v>78.28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54.69</v>
      </c>
      <c r="N82">
        <f t="shared" si="7"/>
        <v>219.70999999999998</v>
      </c>
      <c r="O82" s="154">
        <f t="shared" si="8"/>
        <v>1.0000000000047748E-2</v>
      </c>
      <c r="P82">
        <v>78.284899239953987</v>
      </c>
      <c r="Q82">
        <v>49.92</v>
      </c>
      <c r="R82">
        <v>5.8202651286179528</v>
      </c>
      <c r="S82">
        <v>31.001412566343003</v>
      </c>
      <c r="T82">
        <v>54.693423065085099</v>
      </c>
      <c r="U82" s="156">
        <f t="shared" si="9"/>
        <v>219.72000000000003</v>
      </c>
      <c r="V82" s="154">
        <f t="shared" si="10"/>
        <v>0</v>
      </c>
      <c r="Y82">
        <f>BAWANA!AW82+BAWANA!AX82</f>
        <v>25.14</v>
      </c>
      <c r="Z82">
        <f>BAWANA!BD82+BAWANA!BE82</f>
        <v>25.14</v>
      </c>
      <c r="AA82">
        <f>BAWANA!X82+BAWANA!Y82</f>
        <v>25.14</v>
      </c>
      <c r="AB82">
        <f>BAWANA!AE82+BAWANA!AF82</f>
        <v>25.14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219.72000000000003</v>
      </c>
      <c r="E83">
        <f>BAWANA!AM83</f>
        <v>0</v>
      </c>
      <c r="F83">
        <f t="shared" si="11"/>
        <v>256</v>
      </c>
      <c r="G83">
        <f t="shared" si="12"/>
        <v>219.72000000000003</v>
      </c>
      <c r="H83" s="154"/>
      <c r="I83">
        <f>BRPL_EOD!AK83+BRPL_EOD!AL83</f>
        <v>78.28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54.69</v>
      </c>
      <c r="N83">
        <f t="shared" si="7"/>
        <v>219.70999999999998</v>
      </c>
      <c r="O83" s="154">
        <f t="shared" si="8"/>
        <v>1.0000000000047748E-2</v>
      </c>
      <c r="P83">
        <v>78.284899239953987</v>
      </c>
      <c r="Q83">
        <v>49.92</v>
      </c>
      <c r="R83">
        <v>5.8202651286179528</v>
      </c>
      <c r="S83">
        <v>31.001412566343003</v>
      </c>
      <c r="T83">
        <v>54.693423065085099</v>
      </c>
      <c r="U83" s="156">
        <f t="shared" si="9"/>
        <v>219.72000000000003</v>
      </c>
      <c r="V83" s="154">
        <f t="shared" si="10"/>
        <v>0</v>
      </c>
      <c r="Y83">
        <f>BAWANA!AW83+BAWANA!AX83</f>
        <v>25.14</v>
      </c>
      <c r="Z83">
        <f>BAWANA!BD83+BAWANA!BE83</f>
        <v>25.14</v>
      </c>
      <c r="AA83">
        <f>BAWANA!X83+BAWANA!Y83</f>
        <v>25.14</v>
      </c>
      <c r="AB83">
        <f>BAWANA!AE83+BAWANA!AF83</f>
        <v>25.14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219.72000000000003</v>
      </c>
      <c r="E84">
        <f>BAWANA!AM84</f>
        <v>0</v>
      </c>
      <c r="F84">
        <f t="shared" si="11"/>
        <v>256</v>
      </c>
      <c r="G84">
        <f t="shared" si="12"/>
        <v>219.72000000000003</v>
      </c>
      <c r="H84" s="154"/>
      <c r="I84">
        <f>BRPL_EOD!AK84+BRPL_EOD!AL84</f>
        <v>78.28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54.69</v>
      </c>
      <c r="N84">
        <f t="shared" si="7"/>
        <v>219.70999999999998</v>
      </c>
      <c r="O84" s="154">
        <f t="shared" si="8"/>
        <v>1.0000000000047748E-2</v>
      </c>
      <c r="P84">
        <v>78.284899239953987</v>
      </c>
      <c r="Q84">
        <v>49.92</v>
      </c>
      <c r="R84">
        <v>5.8202651286179528</v>
      </c>
      <c r="S84">
        <v>31.001412566343003</v>
      </c>
      <c r="T84">
        <v>54.693423065085099</v>
      </c>
      <c r="U84" s="156">
        <f t="shared" si="9"/>
        <v>219.72000000000003</v>
      </c>
      <c r="V84" s="154">
        <f t="shared" si="10"/>
        <v>0</v>
      </c>
      <c r="Y84">
        <f>BAWANA!AW84+BAWANA!AX84</f>
        <v>25.14</v>
      </c>
      <c r="Z84">
        <f>BAWANA!BD84+BAWANA!BE84</f>
        <v>25.14</v>
      </c>
      <c r="AA84">
        <f>BAWANA!X84+BAWANA!Y84</f>
        <v>25.14</v>
      </c>
      <c r="AB84">
        <f>BAWANA!AE84+BAWANA!AF84</f>
        <v>25.14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219.72000000000003</v>
      </c>
      <c r="E85">
        <f>BAWANA!AM85</f>
        <v>0</v>
      </c>
      <c r="F85">
        <f t="shared" si="11"/>
        <v>256</v>
      </c>
      <c r="G85">
        <f t="shared" si="12"/>
        <v>219.72000000000003</v>
      </c>
      <c r="H85" s="154"/>
      <c r="I85">
        <f>BRPL_EOD!AK85+BRPL_EOD!AL85</f>
        <v>78.28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54.69</v>
      </c>
      <c r="N85">
        <f t="shared" si="7"/>
        <v>219.70999999999998</v>
      </c>
      <c r="O85" s="154">
        <f t="shared" si="8"/>
        <v>1.0000000000047748E-2</v>
      </c>
      <c r="P85">
        <v>78.284899239953987</v>
      </c>
      <c r="Q85">
        <v>49.92</v>
      </c>
      <c r="R85">
        <v>5.8202651286179528</v>
      </c>
      <c r="S85">
        <v>31.001412566343003</v>
      </c>
      <c r="T85">
        <v>54.693423065085099</v>
      </c>
      <c r="U85" s="156">
        <f t="shared" si="9"/>
        <v>219.72000000000003</v>
      </c>
      <c r="V85" s="154">
        <f t="shared" si="10"/>
        <v>0</v>
      </c>
      <c r="Y85">
        <f>BAWANA!AW85+BAWANA!AX85</f>
        <v>25.14</v>
      </c>
      <c r="Z85">
        <f>BAWANA!BD85+BAWANA!BE85</f>
        <v>25.14</v>
      </c>
      <c r="AA85">
        <f>BAWANA!X85+BAWANA!Y85</f>
        <v>25.14</v>
      </c>
      <c r="AB85">
        <f>BAWANA!AE85+BAWANA!AF85</f>
        <v>25.14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219.72000000000003</v>
      </c>
      <c r="E86">
        <f>BAWANA!AM86</f>
        <v>0</v>
      </c>
      <c r="F86">
        <f t="shared" si="11"/>
        <v>256</v>
      </c>
      <c r="G86">
        <f t="shared" si="12"/>
        <v>219.72000000000003</v>
      </c>
      <c r="H86" s="154"/>
      <c r="I86">
        <f>BRPL_EOD!AK86+BRPL_EOD!AL86</f>
        <v>78.28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54.69</v>
      </c>
      <c r="N86">
        <f t="shared" si="7"/>
        <v>219.70999999999998</v>
      </c>
      <c r="O86" s="154">
        <f t="shared" si="8"/>
        <v>1.0000000000047748E-2</v>
      </c>
      <c r="P86">
        <v>78.284899239953987</v>
      </c>
      <c r="Q86">
        <v>49.92</v>
      </c>
      <c r="R86">
        <v>5.8202651286179528</v>
      </c>
      <c r="S86">
        <v>31.001412566343003</v>
      </c>
      <c r="T86">
        <v>54.693423065085099</v>
      </c>
      <c r="U86" s="156">
        <f t="shared" si="9"/>
        <v>219.72000000000003</v>
      </c>
      <c r="V86" s="154">
        <f t="shared" si="10"/>
        <v>0</v>
      </c>
      <c r="Y86">
        <f>BAWANA!AW86+BAWANA!AX86</f>
        <v>25.14</v>
      </c>
      <c r="Z86">
        <f>BAWANA!BD86+BAWANA!BE86</f>
        <v>25.14</v>
      </c>
      <c r="AA86">
        <f>BAWANA!X86+BAWANA!Y86</f>
        <v>25.14</v>
      </c>
      <c r="AB86">
        <f>BAWANA!AE86+BAWANA!AF86</f>
        <v>25.14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219.72000000000003</v>
      </c>
      <c r="E87">
        <f>BAWANA!AM87</f>
        <v>0</v>
      </c>
      <c r="F87">
        <f t="shared" si="11"/>
        <v>256</v>
      </c>
      <c r="G87">
        <f t="shared" si="12"/>
        <v>219.72000000000003</v>
      </c>
      <c r="H87" s="154"/>
      <c r="I87">
        <f>BRPL_EOD!AK87+BRPL_EOD!AL87</f>
        <v>78.28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54.69</v>
      </c>
      <c r="N87">
        <f t="shared" si="7"/>
        <v>219.70999999999998</v>
      </c>
      <c r="O87" s="154">
        <f t="shared" si="8"/>
        <v>1.0000000000047748E-2</v>
      </c>
      <c r="P87">
        <v>78.284899239953987</v>
      </c>
      <c r="Q87">
        <v>49.92</v>
      </c>
      <c r="R87">
        <v>5.8202651286179528</v>
      </c>
      <c r="S87">
        <v>31.001412566343003</v>
      </c>
      <c r="T87">
        <v>54.693423065085099</v>
      </c>
      <c r="U87" s="156">
        <f t="shared" si="9"/>
        <v>219.72000000000003</v>
      </c>
      <c r="V87" s="154">
        <f t="shared" si="10"/>
        <v>0</v>
      </c>
      <c r="Y87">
        <f>BAWANA!AW87+BAWANA!AX87</f>
        <v>25.14</v>
      </c>
      <c r="Z87">
        <f>BAWANA!BD87+BAWANA!BE87</f>
        <v>25.14</v>
      </c>
      <c r="AA87">
        <f>BAWANA!X87+BAWANA!Y87</f>
        <v>25.14</v>
      </c>
      <c r="AB87">
        <f>BAWANA!AE87+BAWANA!AF87</f>
        <v>25.14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219.72000000000003</v>
      </c>
      <c r="E88">
        <f>BAWANA!AM88</f>
        <v>0</v>
      </c>
      <c r="F88">
        <f t="shared" si="11"/>
        <v>256</v>
      </c>
      <c r="G88">
        <f t="shared" si="12"/>
        <v>219.72000000000003</v>
      </c>
      <c r="H88" s="154"/>
      <c r="I88">
        <f>BRPL_EOD!AK88+BRPL_EOD!AL88</f>
        <v>78.28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54.69</v>
      </c>
      <c r="N88">
        <f t="shared" si="7"/>
        <v>219.70999999999998</v>
      </c>
      <c r="O88" s="154">
        <f t="shared" si="8"/>
        <v>1.0000000000047748E-2</v>
      </c>
      <c r="P88">
        <v>78.284899239953987</v>
      </c>
      <c r="Q88">
        <v>49.92</v>
      </c>
      <c r="R88">
        <v>5.8202651286179528</v>
      </c>
      <c r="S88">
        <v>31.001412566343003</v>
      </c>
      <c r="T88">
        <v>54.693423065085099</v>
      </c>
      <c r="U88" s="156">
        <f t="shared" si="9"/>
        <v>219.72000000000003</v>
      </c>
      <c r="V88" s="154">
        <f t="shared" si="10"/>
        <v>0</v>
      </c>
      <c r="Y88">
        <f>BAWANA!AW88+BAWANA!AX88</f>
        <v>25.14</v>
      </c>
      <c r="Z88">
        <f>BAWANA!BD88+BAWANA!BE88</f>
        <v>25.14</v>
      </c>
      <c r="AA88">
        <f>BAWANA!X88+BAWANA!Y88</f>
        <v>25.14</v>
      </c>
      <c r="AB88">
        <f>BAWANA!AE88+BAWANA!AF88</f>
        <v>25.14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236.36</v>
      </c>
      <c r="E89">
        <f>BAWANA!AM89</f>
        <v>0</v>
      </c>
      <c r="F89">
        <f t="shared" si="11"/>
        <v>256</v>
      </c>
      <c r="G89">
        <f t="shared" si="12"/>
        <v>236.36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50</v>
      </c>
      <c r="N89">
        <f t="shared" si="7"/>
        <v>236.36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</v>
      </c>
      <c r="T89">
        <v>50</v>
      </c>
      <c r="U89" s="156">
        <f t="shared" si="9"/>
        <v>236.36</v>
      </c>
      <c r="V89" s="154">
        <f t="shared" si="10"/>
        <v>0</v>
      </c>
      <c r="Y89">
        <f>BAWANA!AW89+BAWANA!AX89</f>
        <v>16.82</v>
      </c>
      <c r="Z89">
        <f>BAWANA!BD89+BAWANA!BE89</f>
        <v>16.82</v>
      </c>
      <c r="AA89">
        <f>BAWANA!X89+BAWANA!Y89</f>
        <v>16.82</v>
      </c>
      <c r="AB89">
        <f>BAWANA!AE89+BAWANA!AF89</f>
        <v>16.82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236.36</v>
      </c>
      <c r="E90">
        <f>BAWANA!AM90</f>
        <v>0</v>
      </c>
      <c r="F90">
        <f t="shared" si="11"/>
        <v>256</v>
      </c>
      <c r="G90">
        <f t="shared" si="12"/>
        <v>236.36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50</v>
      </c>
      <c r="N90">
        <f t="shared" si="7"/>
        <v>236.36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</v>
      </c>
      <c r="T90">
        <v>50</v>
      </c>
      <c r="U90" s="156">
        <f t="shared" si="9"/>
        <v>236.36</v>
      </c>
      <c r="V90" s="154">
        <f t="shared" si="10"/>
        <v>0</v>
      </c>
      <c r="Y90">
        <f>BAWANA!AW90+BAWANA!AX90</f>
        <v>16.82</v>
      </c>
      <c r="Z90">
        <f>BAWANA!BD90+BAWANA!BE90</f>
        <v>16.82</v>
      </c>
      <c r="AA90">
        <f>BAWANA!X90+BAWANA!Y90</f>
        <v>16.82</v>
      </c>
      <c r="AB90">
        <f>BAWANA!AE90+BAWANA!AF90</f>
        <v>16.82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236.36</v>
      </c>
      <c r="E91">
        <f>BAWANA!AM91</f>
        <v>0</v>
      </c>
      <c r="F91">
        <f t="shared" si="11"/>
        <v>256</v>
      </c>
      <c r="G91">
        <f t="shared" si="12"/>
        <v>236.36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50</v>
      </c>
      <c r="N91">
        <f t="shared" si="7"/>
        <v>236.36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</v>
      </c>
      <c r="T91">
        <v>50</v>
      </c>
      <c r="U91" s="156">
        <f t="shared" si="9"/>
        <v>236.36</v>
      </c>
      <c r="V91" s="154">
        <f t="shared" si="10"/>
        <v>0</v>
      </c>
      <c r="Y91">
        <f>BAWANA!AW91+BAWANA!AX91</f>
        <v>16.82</v>
      </c>
      <c r="Z91">
        <f>BAWANA!BD91+BAWANA!BE91</f>
        <v>16.82</v>
      </c>
      <c r="AA91">
        <f>BAWANA!X91+BAWANA!Y91</f>
        <v>16.82</v>
      </c>
      <c r="AB91">
        <f>BAWANA!AE91+BAWANA!AF91</f>
        <v>16.82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236.36</v>
      </c>
      <c r="E92">
        <f>BAWANA!AM92</f>
        <v>0</v>
      </c>
      <c r="F92">
        <f t="shared" si="11"/>
        <v>256</v>
      </c>
      <c r="G92">
        <f t="shared" si="12"/>
        <v>236.36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50</v>
      </c>
      <c r="N92">
        <f t="shared" si="7"/>
        <v>236.36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</v>
      </c>
      <c r="T92">
        <v>50</v>
      </c>
      <c r="U92" s="156">
        <f t="shared" si="9"/>
        <v>236.36</v>
      </c>
      <c r="V92" s="154">
        <f t="shared" si="10"/>
        <v>0</v>
      </c>
      <c r="Y92">
        <f>BAWANA!AW92+BAWANA!AX92</f>
        <v>16.82</v>
      </c>
      <c r="Z92">
        <f>BAWANA!BD92+BAWANA!BE92</f>
        <v>16.82</v>
      </c>
      <c r="AA92">
        <f>BAWANA!X92+BAWANA!Y92</f>
        <v>16.82</v>
      </c>
      <c r="AB92">
        <f>BAWANA!AE92+BAWANA!AF92</f>
        <v>16.82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236.36</v>
      </c>
      <c r="E93">
        <f>BAWANA!AM93</f>
        <v>0</v>
      </c>
      <c r="F93">
        <f t="shared" si="11"/>
        <v>256</v>
      </c>
      <c r="G93">
        <f t="shared" si="12"/>
        <v>236.36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</v>
      </c>
      <c r="M93">
        <f>TPDDL_EOD!AK93+TPDDL_EOD!AL93</f>
        <v>50</v>
      </c>
      <c r="N93">
        <f t="shared" si="7"/>
        <v>236.36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</v>
      </c>
      <c r="T93">
        <v>50</v>
      </c>
      <c r="U93" s="156">
        <f t="shared" si="9"/>
        <v>236.36</v>
      </c>
      <c r="V93" s="154">
        <f t="shared" si="10"/>
        <v>0</v>
      </c>
      <c r="Y93">
        <f>BAWANA!AW93+BAWANA!AX93</f>
        <v>16.82</v>
      </c>
      <c r="Z93">
        <f>BAWANA!BD93+BAWANA!BE93</f>
        <v>16.82</v>
      </c>
      <c r="AA93">
        <f>BAWANA!X93+BAWANA!Y93</f>
        <v>16.82</v>
      </c>
      <c r="AB93">
        <f>BAWANA!AE93+BAWANA!AF93</f>
        <v>16.82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236.36</v>
      </c>
      <c r="E94">
        <f>BAWANA!AM94</f>
        <v>0</v>
      </c>
      <c r="F94">
        <f t="shared" si="11"/>
        <v>256</v>
      </c>
      <c r="G94">
        <f t="shared" si="12"/>
        <v>236.36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</v>
      </c>
      <c r="M94">
        <f>TPDDL_EOD!AK94+TPDDL_EOD!AL94</f>
        <v>50</v>
      </c>
      <c r="N94">
        <f t="shared" si="7"/>
        <v>236.36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</v>
      </c>
      <c r="T94">
        <v>50</v>
      </c>
      <c r="U94" s="156">
        <f t="shared" si="9"/>
        <v>236.36</v>
      </c>
      <c r="V94" s="154">
        <f t="shared" si="10"/>
        <v>0</v>
      </c>
      <c r="Y94">
        <f>BAWANA!AW94+BAWANA!AX94</f>
        <v>16.82</v>
      </c>
      <c r="Z94">
        <f>BAWANA!BD94+BAWANA!BE94</f>
        <v>16.82</v>
      </c>
      <c r="AA94">
        <f>BAWANA!X94+BAWANA!Y94</f>
        <v>16.82</v>
      </c>
      <c r="AB94">
        <f>BAWANA!AE94+BAWANA!AF94</f>
        <v>16.82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252.36</v>
      </c>
      <c r="E95">
        <f>BAWANA!AM95</f>
        <v>0</v>
      </c>
      <c r="F95">
        <f t="shared" si="11"/>
        <v>256</v>
      </c>
      <c r="G95">
        <f t="shared" si="12"/>
        <v>252.36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21.82</v>
      </c>
      <c r="L95">
        <f>NDMC_EOD!AK95+NDMC_EOD!AL95</f>
        <v>31</v>
      </c>
      <c r="M95">
        <f>TPDDL_EOD!AK95+TPDDL_EOD!AL95</f>
        <v>50</v>
      </c>
      <c r="N95">
        <f t="shared" si="7"/>
        <v>252.36</v>
      </c>
      <c r="O95" s="154">
        <f t="shared" si="8"/>
        <v>0</v>
      </c>
      <c r="P95">
        <v>99.62</v>
      </c>
      <c r="Q95">
        <v>49.92</v>
      </c>
      <c r="R95">
        <v>21.82</v>
      </c>
      <c r="S95">
        <v>31</v>
      </c>
      <c r="T95">
        <v>50</v>
      </c>
      <c r="U95" s="156">
        <f t="shared" si="9"/>
        <v>252.36</v>
      </c>
      <c r="V95" s="154">
        <f t="shared" si="10"/>
        <v>0</v>
      </c>
      <c r="Y95">
        <f>BAWANA!AW95+BAWANA!AX95</f>
        <v>8.82</v>
      </c>
      <c r="Z95">
        <f>BAWANA!BD95+BAWANA!BE95</f>
        <v>8.82</v>
      </c>
      <c r="AA95">
        <f>BAWANA!X95+BAWANA!Y95</f>
        <v>8.82</v>
      </c>
      <c r="AB95">
        <f>BAWANA!AE95+BAWANA!AF95</f>
        <v>8.82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252.36</v>
      </c>
      <c r="E96">
        <f>BAWANA!AM96</f>
        <v>0</v>
      </c>
      <c r="F96">
        <f t="shared" si="11"/>
        <v>256</v>
      </c>
      <c r="G96">
        <f t="shared" si="12"/>
        <v>252.36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21.82</v>
      </c>
      <c r="L96">
        <f>NDMC_EOD!AK96+NDMC_EOD!AL96</f>
        <v>31</v>
      </c>
      <c r="M96">
        <f>TPDDL_EOD!AK96+TPDDL_EOD!AL96</f>
        <v>50</v>
      </c>
      <c r="N96">
        <f t="shared" si="7"/>
        <v>252.36</v>
      </c>
      <c r="O96" s="154">
        <f t="shared" si="8"/>
        <v>0</v>
      </c>
      <c r="P96">
        <v>99.62</v>
      </c>
      <c r="Q96">
        <v>49.92</v>
      </c>
      <c r="R96">
        <v>21.82</v>
      </c>
      <c r="S96">
        <v>31</v>
      </c>
      <c r="T96">
        <v>50</v>
      </c>
      <c r="U96" s="156">
        <f t="shared" si="9"/>
        <v>252.36</v>
      </c>
      <c r="V96" s="154">
        <f t="shared" si="10"/>
        <v>0</v>
      </c>
      <c r="Y96">
        <f>BAWANA!AW96+BAWANA!AX96</f>
        <v>8.82</v>
      </c>
      <c r="Z96">
        <f>BAWANA!BD96+BAWANA!BE96</f>
        <v>8.82</v>
      </c>
      <c r="AA96">
        <f>BAWANA!X96+BAWANA!Y96</f>
        <v>8.82</v>
      </c>
      <c r="AB96">
        <f>BAWANA!AE96+BAWANA!AF96</f>
        <v>8.82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236.36</v>
      </c>
      <c r="E97">
        <f>BAWANA!AM97</f>
        <v>0</v>
      </c>
      <c r="F97">
        <f t="shared" si="11"/>
        <v>256</v>
      </c>
      <c r="G97">
        <f t="shared" si="12"/>
        <v>236.36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</v>
      </c>
      <c r="M97">
        <f>TPDDL_EOD!AK97+TPDDL_EOD!AL97</f>
        <v>50</v>
      </c>
      <c r="N97">
        <f t="shared" si="7"/>
        <v>236.36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</v>
      </c>
      <c r="T97">
        <v>50</v>
      </c>
      <c r="U97" s="156">
        <f t="shared" si="9"/>
        <v>236.36</v>
      </c>
      <c r="V97" s="154">
        <f t="shared" si="10"/>
        <v>0</v>
      </c>
      <c r="Y97">
        <f>BAWANA!AW97+BAWANA!AX97</f>
        <v>16.82</v>
      </c>
      <c r="Z97">
        <f>BAWANA!BD97+BAWANA!BE97</f>
        <v>16.82</v>
      </c>
      <c r="AA97">
        <f>BAWANA!X97+BAWANA!Y97</f>
        <v>16.82</v>
      </c>
      <c r="AB97">
        <f>BAWANA!AE97+BAWANA!AF97</f>
        <v>16.82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249.36</v>
      </c>
      <c r="E98">
        <f>BAWANA!AM98</f>
        <v>0</v>
      </c>
      <c r="F98">
        <f t="shared" si="11"/>
        <v>256</v>
      </c>
      <c r="G98">
        <f t="shared" si="12"/>
        <v>249.36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18.82</v>
      </c>
      <c r="L98">
        <f>NDMC_EOD!AK98+NDMC_EOD!AL98</f>
        <v>31</v>
      </c>
      <c r="M98">
        <f>TPDDL_EOD!AK98+TPDDL_EOD!AL98</f>
        <v>50</v>
      </c>
      <c r="N98">
        <f t="shared" si="7"/>
        <v>249.36</v>
      </c>
      <c r="O98" s="154">
        <f t="shared" si="8"/>
        <v>0</v>
      </c>
      <c r="P98">
        <v>99.62</v>
      </c>
      <c r="Q98">
        <v>49.92</v>
      </c>
      <c r="R98">
        <v>18.82</v>
      </c>
      <c r="S98">
        <v>31</v>
      </c>
      <c r="T98">
        <v>50</v>
      </c>
      <c r="U98" s="156">
        <f t="shared" si="9"/>
        <v>249.36</v>
      </c>
      <c r="V98" s="154">
        <f t="shared" si="10"/>
        <v>0</v>
      </c>
      <c r="Y98">
        <f>BAWANA!AW98+BAWANA!AX98</f>
        <v>10.32</v>
      </c>
      <c r="Z98">
        <f>BAWANA!BD98+BAWANA!BE98</f>
        <v>10.32</v>
      </c>
      <c r="AA98">
        <f>BAWANA!X98+BAWANA!Y98</f>
        <v>10.32</v>
      </c>
      <c r="AB98">
        <f>BAWANA!AE98+BAWANA!AF98</f>
        <v>10.32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5.2794874999999992</v>
      </c>
      <c r="E99" s="156">
        <f t="shared" si="14"/>
        <v>0</v>
      </c>
      <c r="F99" s="156">
        <f t="shared" si="14"/>
        <v>6.1440000000000001</v>
      </c>
      <c r="G99" s="156">
        <f t="shared" si="14"/>
        <v>5.2794874999999992</v>
      </c>
      <c r="H99" s="156"/>
      <c r="I99" s="156">
        <f t="shared" si="14"/>
        <v>1.9898699999999985</v>
      </c>
      <c r="J99" s="156">
        <f t="shared" si="14"/>
        <v>1.0615250000000005</v>
      </c>
      <c r="K99" s="156">
        <f t="shared" si="14"/>
        <v>0.15092999999999998</v>
      </c>
      <c r="L99" s="156">
        <f t="shared" si="14"/>
        <v>0.74146000000000001</v>
      </c>
      <c r="M99" s="156">
        <f t="shared" si="14"/>
        <v>1.3411649999999999</v>
      </c>
      <c r="N99" s="156">
        <f t="shared" si="14"/>
        <v>5.2849500000000074</v>
      </c>
      <c r="O99" s="156">
        <f t="shared" si="14"/>
        <v>-5.4624999999995016E-3</v>
      </c>
      <c r="P99" s="156">
        <f t="shared" si="14"/>
        <v>1.987936891057829</v>
      </c>
      <c r="Q99" s="156">
        <f t="shared" si="14"/>
        <v>1.0602308657169861</v>
      </c>
      <c r="R99" s="156">
        <f t="shared" si="14"/>
        <v>0.1507811155945098</v>
      </c>
      <c r="S99" s="156">
        <f t="shared" si="14"/>
        <v>0.74071842721099812</v>
      </c>
      <c r="T99" s="156">
        <f t="shared" si="14"/>
        <v>1.3398202004196775</v>
      </c>
      <c r="U99" s="156">
        <f t="shared" si="14"/>
        <v>5.2794874999999992</v>
      </c>
      <c r="V99" s="156">
        <f t="shared" si="10"/>
        <v>0</v>
      </c>
      <c r="Y99" s="156">
        <f>SUM(Y3:Y98)/4000</f>
        <v>0.59934499999999946</v>
      </c>
      <c r="Z99" s="156">
        <f t="shared" ref="Z99:AD99" si="15">SUM(Z3:Z98)/4000</f>
        <v>0.59549999999999959</v>
      </c>
      <c r="AA99" s="156">
        <f t="shared" si="15"/>
        <v>0.59934499999999946</v>
      </c>
      <c r="AB99" s="156">
        <f t="shared" si="15"/>
        <v>0.59549999999999959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494</v>
      </c>
      <c r="C2" t="s">
        <v>495</v>
      </c>
      <c r="D2" t="s">
        <v>496</v>
      </c>
      <c r="E2" t="s">
        <v>498</v>
      </c>
      <c r="F2" t="s">
        <v>499</v>
      </c>
      <c r="G2" t="s">
        <v>500</v>
      </c>
      <c r="H2" t="s">
        <v>506</v>
      </c>
      <c r="I2" t="s">
        <v>507</v>
      </c>
      <c r="J2" t="s">
        <v>508</v>
      </c>
      <c r="K2" t="s">
        <v>509</v>
      </c>
      <c r="L2" t="s">
        <v>512</v>
      </c>
      <c r="M2" t="s">
        <v>519</v>
      </c>
      <c r="N2" t="s">
        <v>520</v>
      </c>
      <c r="O2" t="s">
        <v>521</v>
      </c>
      <c r="P2" t="s">
        <v>524</v>
      </c>
      <c r="Q2" t="s">
        <v>528</v>
      </c>
      <c r="R2" t="s">
        <v>529</v>
      </c>
      <c r="S2" t="s">
        <v>530</v>
      </c>
      <c r="T2" t="s">
        <v>531</v>
      </c>
      <c r="U2" t="s">
        <v>463</v>
      </c>
      <c r="V2" t="s">
        <v>448</v>
      </c>
      <c r="W2" t="s">
        <v>451</v>
      </c>
      <c r="Z2" t="s">
        <v>501</v>
      </c>
      <c r="AA2" t="s">
        <v>502</v>
      </c>
      <c r="AB2" t="s">
        <v>503</v>
      </c>
      <c r="AC2" t="s">
        <v>504</v>
      </c>
      <c r="AD2" t="s">
        <v>510</v>
      </c>
      <c r="AE2" t="s">
        <v>511</v>
      </c>
      <c r="AF2" t="s">
        <v>513</v>
      </c>
      <c r="AG2" t="s">
        <v>514</v>
      </c>
      <c r="AH2" t="s">
        <v>515</v>
      </c>
      <c r="AI2" t="s">
        <v>516</v>
      </c>
      <c r="AJ2" t="s">
        <v>517</v>
      </c>
      <c r="AK2" t="s">
        <v>518</v>
      </c>
      <c r="AL2" t="s">
        <v>522</v>
      </c>
      <c r="AM2" t="s">
        <v>523</v>
      </c>
      <c r="AN2" t="s">
        <v>525</v>
      </c>
      <c r="AO2" t="s">
        <v>465</v>
      </c>
      <c r="AP2" t="s">
        <v>526</v>
      </c>
      <c r="AQ2" t="s">
        <v>527</v>
      </c>
      <c r="AR2" t="s">
        <v>532</v>
      </c>
      <c r="AS2" s="19"/>
      <c r="AT2" s="204" t="s">
        <v>447</v>
      </c>
      <c r="AU2" s="169"/>
      <c r="AV2" s="204" t="s">
        <v>493</v>
      </c>
      <c r="AW2" s="204" t="s">
        <v>497</v>
      </c>
      <c r="AX2" s="204" t="s">
        <v>505</v>
      </c>
      <c r="AY2" s="169"/>
      <c r="AZ2" s="169"/>
      <c r="BA2" s="216"/>
      <c r="BD2" t="s">
        <v>453</v>
      </c>
      <c r="BE2" t="s">
        <v>460</v>
      </c>
      <c r="BF2" t="s">
        <v>458</v>
      </c>
      <c r="BG2" t="s">
        <v>449</v>
      </c>
      <c r="BH2" t="s">
        <v>466</v>
      </c>
      <c r="BI2" t="s">
        <v>467</v>
      </c>
      <c r="BJ2" t="s">
        <v>464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28.35</v>
      </c>
      <c r="D3">
        <v>13.65</v>
      </c>
      <c r="E3">
        <v>0</v>
      </c>
      <c r="F3">
        <v>0</v>
      </c>
      <c r="G3">
        <v>32.58</v>
      </c>
      <c r="H3">
        <v>0</v>
      </c>
      <c r="I3">
        <v>82.2</v>
      </c>
      <c r="J3">
        <v>5.48</v>
      </c>
      <c r="K3">
        <v>215.533728</v>
      </c>
      <c r="L3">
        <v>653.15250000000003</v>
      </c>
      <c r="M3">
        <v>82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416.25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8.8740000000000006</v>
      </c>
      <c r="AG3">
        <v>38.127600000000001</v>
      </c>
      <c r="AH3">
        <v>152.94049999999999</v>
      </c>
      <c r="AI3">
        <v>48.374000000000002</v>
      </c>
      <c r="AJ3">
        <v>0</v>
      </c>
      <c r="AK3">
        <v>50.76</v>
      </c>
      <c r="AL3">
        <v>79.364599999999996</v>
      </c>
      <c r="AM3">
        <v>15.804048</v>
      </c>
      <c r="AN3">
        <v>0.68867999999999996</v>
      </c>
      <c r="AO3">
        <v>15.728999999999999</v>
      </c>
      <c r="AP3">
        <v>5.7645</v>
      </c>
      <c r="AQ3">
        <v>44.1</v>
      </c>
      <c r="AR3">
        <v>32.688360000000003</v>
      </c>
      <c r="AS3">
        <v>0</v>
      </c>
      <c r="AT3">
        <v>11.2476</v>
      </c>
      <c r="AU3">
        <v>0</v>
      </c>
      <c r="AV3">
        <v>0</v>
      </c>
      <c r="AW3">
        <v>36.923999999999999</v>
      </c>
      <c r="AX3">
        <v>0</v>
      </c>
      <c r="AY3">
        <v>0</v>
      </c>
      <c r="AZ3">
        <f>BW3</f>
        <v>74.160000000000011</v>
      </c>
      <c r="BA3">
        <f>SUM(B3:AZ3)</f>
        <v>2974.2477599999997</v>
      </c>
      <c r="BD3">
        <v>24.08</v>
      </c>
      <c r="BE3">
        <v>3.81</v>
      </c>
      <c r="BF3">
        <v>1.0900000000000001</v>
      </c>
      <c r="BG3">
        <v>4.0999999999999996</v>
      </c>
      <c r="BH3">
        <v>5.81</v>
      </c>
      <c r="BI3">
        <v>2.39</v>
      </c>
      <c r="BJ3">
        <v>3.11</v>
      </c>
      <c r="BK3">
        <v>3.33</v>
      </c>
      <c r="BL3">
        <v>2.1800000000000002</v>
      </c>
      <c r="BM3">
        <v>1.59</v>
      </c>
      <c r="BN3">
        <v>0.53</v>
      </c>
      <c r="BO3">
        <v>15.1</v>
      </c>
      <c r="BP3">
        <v>0</v>
      </c>
      <c r="BQ3">
        <v>4.43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74.160000000000011</v>
      </c>
    </row>
    <row r="4" spans="1:75">
      <c r="A4" t="s">
        <v>46</v>
      </c>
      <c r="B4">
        <v>0</v>
      </c>
      <c r="C4">
        <v>28.35</v>
      </c>
      <c r="D4">
        <v>13.65</v>
      </c>
      <c r="E4">
        <v>0</v>
      </c>
      <c r="F4">
        <v>0</v>
      </c>
      <c r="G4">
        <v>32.58</v>
      </c>
      <c r="H4">
        <v>0</v>
      </c>
      <c r="I4">
        <v>82.2</v>
      </c>
      <c r="J4">
        <v>5.48</v>
      </c>
      <c r="K4">
        <v>215.533728</v>
      </c>
      <c r="L4">
        <v>653.15250000000003</v>
      </c>
      <c r="M4">
        <v>82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416.25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8.8740000000000006</v>
      </c>
      <c r="AG4">
        <v>38.127600000000001</v>
      </c>
      <c r="AH4">
        <v>152.94049999999999</v>
      </c>
      <c r="AI4">
        <v>48.374000000000002</v>
      </c>
      <c r="AJ4">
        <v>0</v>
      </c>
      <c r="AK4">
        <v>50.76</v>
      </c>
      <c r="AL4">
        <v>79.364599999999996</v>
      </c>
      <c r="AM4">
        <v>15.804048</v>
      </c>
      <c r="AN4">
        <v>0.68867999999999996</v>
      </c>
      <c r="AO4">
        <v>15.728999999999999</v>
      </c>
      <c r="AP4">
        <v>5.7645</v>
      </c>
      <c r="AQ4">
        <v>36.098999999999997</v>
      </c>
      <c r="AR4">
        <v>32.688360000000003</v>
      </c>
      <c r="AS4">
        <v>0</v>
      </c>
      <c r="AT4">
        <v>11.2476</v>
      </c>
      <c r="AU4">
        <v>0</v>
      </c>
      <c r="AV4">
        <v>0</v>
      </c>
      <c r="AW4">
        <v>36.923999999999999</v>
      </c>
      <c r="AX4">
        <v>0</v>
      </c>
      <c r="AY4">
        <v>0</v>
      </c>
      <c r="AZ4">
        <f t="shared" ref="AZ4:AZ67" si="0">BW4</f>
        <v>74.160000000000011</v>
      </c>
      <c r="BA4">
        <f t="shared" ref="BA4:BA67" si="1">SUM(B4:AZ4)</f>
        <v>2966.24676</v>
      </c>
      <c r="BD4">
        <v>24.08</v>
      </c>
      <c r="BE4">
        <v>3.81</v>
      </c>
      <c r="BF4">
        <v>1.0900000000000001</v>
      </c>
      <c r="BG4">
        <v>4.0999999999999996</v>
      </c>
      <c r="BH4">
        <v>5.81</v>
      </c>
      <c r="BI4">
        <v>2.39</v>
      </c>
      <c r="BJ4">
        <v>3.11</v>
      </c>
      <c r="BK4">
        <v>3.33</v>
      </c>
      <c r="BL4">
        <v>2.1800000000000002</v>
      </c>
      <c r="BM4">
        <v>1.59</v>
      </c>
      <c r="BN4">
        <v>0.53</v>
      </c>
      <c r="BO4">
        <v>15.1</v>
      </c>
      <c r="BP4">
        <v>0</v>
      </c>
      <c r="BQ4">
        <v>4.43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74.160000000000011</v>
      </c>
    </row>
    <row r="5" spans="1:75">
      <c r="A5" t="s">
        <v>47</v>
      </c>
      <c r="B5">
        <v>0</v>
      </c>
      <c r="C5">
        <v>28.35</v>
      </c>
      <c r="D5">
        <v>13.65</v>
      </c>
      <c r="E5">
        <v>0</v>
      </c>
      <c r="F5">
        <v>0</v>
      </c>
      <c r="G5">
        <v>32.58</v>
      </c>
      <c r="H5">
        <v>0</v>
      </c>
      <c r="I5">
        <v>82.2</v>
      </c>
      <c r="J5">
        <v>5.48</v>
      </c>
      <c r="K5">
        <v>215.533728</v>
      </c>
      <c r="L5">
        <v>653.15250000000003</v>
      </c>
      <c r="M5">
        <v>82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416.25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38.127600000000001</v>
      </c>
      <c r="AH5">
        <v>152.94049999999999</v>
      </c>
      <c r="AI5">
        <v>48.374000000000002</v>
      </c>
      <c r="AJ5">
        <v>0</v>
      </c>
      <c r="AK5">
        <v>50.76</v>
      </c>
      <c r="AL5">
        <v>79.364599999999996</v>
      </c>
      <c r="AM5">
        <v>15.804048</v>
      </c>
      <c r="AN5">
        <v>0.68867999999999996</v>
      </c>
      <c r="AO5">
        <v>15.728999999999999</v>
      </c>
      <c r="AP5">
        <v>12.297599999999999</v>
      </c>
      <c r="AQ5">
        <v>36.098999999999997</v>
      </c>
      <c r="AR5">
        <v>32.688360000000003</v>
      </c>
      <c r="AS5">
        <v>0</v>
      </c>
      <c r="AT5">
        <v>11.2476</v>
      </c>
      <c r="AU5">
        <v>0</v>
      </c>
      <c r="AV5">
        <v>0</v>
      </c>
      <c r="AW5">
        <v>36.923999999999999</v>
      </c>
      <c r="AX5">
        <v>0</v>
      </c>
      <c r="AY5">
        <v>0</v>
      </c>
      <c r="AZ5">
        <f t="shared" si="0"/>
        <v>74.160000000000011</v>
      </c>
      <c r="BA5">
        <f t="shared" si="1"/>
        <v>2972.7798599999996</v>
      </c>
      <c r="BD5">
        <v>24.08</v>
      </c>
      <c r="BE5">
        <v>3.81</v>
      </c>
      <c r="BF5">
        <v>1.0900000000000001</v>
      </c>
      <c r="BG5">
        <v>4.0999999999999996</v>
      </c>
      <c r="BH5">
        <v>5.81</v>
      </c>
      <c r="BI5">
        <v>2.39</v>
      </c>
      <c r="BJ5">
        <v>3.11</v>
      </c>
      <c r="BK5">
        <v>3.33</v>
      </c>
      <c r="BL5">
        <v>2.1800000000000002</v>
      </c>
      <c r="BM5">
        <v>1.59</v>
      </c>
      <c r="BN5">
        <v>0.53</v>
      </c>
      <c r="BO5">
        <v>15.1</v>
      </c>
      <c r="BP5">
        <v>0</v>
      </c>
      <c r="BQ5">
        <v>4.43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74.160000000000011</v>
      </c>
    </row>
    <row r="6" spans="1:75">
      <c r="A6" t="s">
        <v>48</v>
      </c>
      <c r="B6">
        <v>0</v>
      </c>
      <c r="C6">
        <v>28.35</v>
      </c>
      <c r="D6">
        <v>13.65</v>
      </c>
      <c r="E6">
        <v>0</v>
      </c>
      <c r="F6">
        <v>0</v>
      </c>
      <c r="G6">
        <v>32.58</v>
      </c>
      <c r="H6">
        <v>0</v>
      </c>
      <c r="I6">
        <v>82.2</v>
      </c>
      <c r="J6">
        <v>5.48</v>
      </c>
      <c r="K6">
        <v>215.533728</v>
      </c>
      <c r="L6">
        <v>653.15250000000003</v>
      </c>
      <c r="M6">
        <v>82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416.25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38.127600000000001</v>
      </c>
      <c r="AH6">
        <v>152.94049999999999</v>
      </c>
      <c r="AI6">
        <v>48.374000000000002</v>
      </c>
      <c r="AJ6">
        <v>0</v>
      </c>
      <c r="AK6">
        <v>50.76</v>
      </c>
      <c r="AL6">
        <v>79.364599999999996</v>
      </c>
      <c r="AM6">
        <v>15.804048</v>
      </c>
      <c r="AN6">
        <v>0.68867999999999996</v>
      </c>
      <c r="AO6">
        <v>15.728999999999999</v>
      </c>
      <c r="AP6">
        <v>12.297599999999999</v>
      </c>
      <c r="AQ6">
        <v>36.098999999999997</v>
      </c>
      <c r="AR6">
        <v>32.688360000000003</v>
      </c>
      <c r="AS6">
        <v>0</v>
      </c>
      <c r="AT6">
        <v>11.2476</v>
      </c>
      <c r="AU6">
        <v>0</v>
      </c>
      <c r="AV6">
        <v>0</v>
      </c>
      <c r="AW6">
        <v>36.923999999999999</v>
      </c>
      <c r="AX6">
        <v>0</v>
      </c>
      <c r="AY6">
        <v>0</v>
      </c>
      <c r="AZ6">
        <f t="shared" si="0"/>
        <v>74.160000000000011</v>
      </c>
      <c r="BA6">
        <f t="shared" si="1"/>
        <v>2972.7798599999996</v>
      </c>
      <c r="BD6">
        <v>24.08</v>
      </c>
      <c r="BE6">
        <v>3.81</v>
      </c>
      <c r="BF6">
        <v>1.0900000000000001</v>
      </c>
      <c r="BG6">
        <v>4.0999999999999996</v>
      </c>
      <c r="BH6">
        <v>5.81</v>
      </c>
      <c r="BI6">
        <v>2.39</v>
      </c>
      <c r="BJ6">
        <v>3.11</v>
      </c>
      <c r="BK6">
        <v>3.33</v>
      </c>
      <c r="BL6">
        <v>2.1800000000000002</v>
      </c>
      <c r="BM6">
        <v>1.59</v>
      </c>
      <c r="BN6">
        <v>0.53</v>
      </c>
      <c r="BO6">
        <v>15.1</v>
      </c>
      <c r="BP6">
        <v>0</v>
      </c>
      <c r="BQ6">
        <v>4.43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74.160000000000011</v>
      </c>
    </row>
    <row r="7" spans="1:75">
      <c r="A7" t="s">
        <v>49</v>
      </c>
      <c r="B7">
        <v>0</v>
      </c>
      <c r="C7">
        <v>28.35</v>
      </c>
      <c r="D7">
        <v>13.65</v>
      </c>
      <c r="E7">
        <v>0</v>
      </c>
      <c r="F7">
        <v>0</v>
      </c>
      <c r="G7">
        <v>32.58</v>
      </c>
      <c r="H7">
        <v>0</v>
      </c>
      <c r="I7">
        <v>82.2</v>
      </c>
      <c r="J7">
        <v>5.48</v>
      </c>
      <c r="K7">
        <v>215.533728</v>
      </c>
      <c r="L7">
        <v>653.15250000000003</v>
      </c>
      <c r="M7">
        <v>82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416.25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38.127600000000001</v>
      </c>
      <c r="AH7">
        <v>152.94049999999999</v>
      </c>
      <c r="AI7">
        <v>30.552</v>
      </c>
      <c r="AJ7">
        <v>0</v>
      </c>
      <c r="AK7">
        <v>50.76</v>
      </c>
      <c r="AL7">
        <v>79.364599999999996</v>
      </c>
      <c r="AM7">
        <v>15.804048</v>
      </c>
      <c r="AN7">
        <v>0.68867999999999996</v>
      </c>
      <c r="AO7">
        <v>15.728999999999999</v>
      </c>
      <c r="AP7">
        <v>12.297599999999999</v>
      </c>
      <c r="AQ7">
        <v>32.76</v>
      </c>
      <c r="AR7">
        <v>32.688360000000003</v>
      </c>
      <c r="AS7">
        <v>0</v>
      </c>
      <c r="AT7">
        <v>11.2476</v>
      </c>
      <c r="AU7">
        <v>0</v>
      </c>
      <c r="AV7">
        <v>0</v>
      </c>
      <c r="AW7">
        <v>36.923999999999999</v>
      </c>
      <c r="AX7">
        <v>0</v>
      </c>
      <c r="AY7">
        <v>0</v>
      </c>
      <c r="AZ7">
        <f t="shared" si="0"/>
        <v>74.160000000000011</v>
      </c>
      <c r="BA7">
        <f t="shared" si="1"/>
        <v>2951.61886</v>
      </c>
      <c r="BD7">
        <v>24.08</v>
      </c>
      <c r="BE7">
        <v>3.81</v>
      </c>
      <c r="BF7">
        <v>1.0900000000000001</v>
      </c>
      <c r="BG7">
        <v>4.0999999999999996</v>
      </c>
      <c r="BH7">
        <v>5.81</v>
      </c>
      <c r="BI7">
        <v>2.39</v>
      </c>
      <c r="BJ7">
        <v>3.11</v>
      </c>
      <c r="BK7">
        <v>3.33</v>
      </c>
      <c r="BL7">
        <v>2.1800000000000002</v>
      </c>
      <c r="BM7">
        <v>1.59</v>
      </c>
      <c r="BN7">
        <v>0.53</v>
      </c>
      <c r="BO7">
        <v>15.1</v>
      </c>
      <c r="BP7">
        <v>0</v>
      </c>
      <c r="BQ7">
        <v>4.43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74.160000000000011</v>
      </c>
    </row>
    <row r="8" spans="1:75">
      <c r="A8" t="s">
        <v>50</v>
      </c>
      <c r="B8">
        <v>0</v>
      </c>
      <c r="C8">
        <v>28.35</v>
      </c>
      <c r="D8">
        <v>13.65</v>
      </c>
      <c r="E8">
        <v>0</v>
      </c>
      <c r="F8">
        <v>0</v>
      </c>
      <c r="G8">
        <v>32.58</v>
      </c>
      <c r="H8">
        <v>0</v>
      </c>
      <c r="I8">
        <v>82.2</v>
      </c>
      <c r="J8">
        <v>5.48</v>
      </c>
      <c r="K8">
        <v>215.533728</v>
      </c>
      <c r="L8">
        <v>653.15250000000003</v>
      </c>
      <c r="M8">
        <v>82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416.25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38.127600000000001</v>
      </c>
      <c r="AH8">
        <v>152.94049999999999</v>
      </c>
      <c r="AI8">
        <v>30.552</v>
      </c>
      <c r="AJ8">
        <v>0</v>
      </c>
      <c r="AK8">
        <v>50.76</v>
      </c>
      <c r="AL8">
        <v>79.364599999999996</v>
      </c>
      <c r="AM8">
        <v>15.804048</v>
      </c>
      <c r="AN8">
        <v>0.68867999999999996</v>
      </c>
      <c r="AO8">
        <v>15.728999999999999</v>
      </c>
      <c r="AP8">
        <v>12.297599999999999</v>
      </c>
      <c r="AQ8">
        <v>32.76</v>
      </c>
      <c r="AR8">
        <v>32.688360000000003</v>
      </c>
      <c r="AS8">
        <v>0</v>
      </c>
      <c r="AT8">
        <v>11.2476</v>
      </c>
      <c r="AU8">
        <v>0</v>
      </c>
      <c r="AV8">
        <v>0</v>
      </c>
      <c r="AW8">
        <v>36.923999999999999</v>
      </c>
      <c r="AX8">
        <v>0</v>
      </c>
      <c r="AY8">
        <v>0</v>
      </c>
      <c r="AZ8">
        <f t="shared" si="0"/>
        <v>74.160000000000011</v>
      </c>
      <c r="BA8">
        <f t="shared" si="1"/>
        <v>2951.61886</v>
      </c>
      <c r="BD8">
        <v>24.08</v>
      </c>
      <c r="BE8">
        <v>3.81</v>
      </c>
      <c r="BF8">
        <v>1.0900000000000001</v>
      </c>
      <c r="BG8">
        <v>4.0999999999999996</v>
      </c>
      <c r="BH8">
        <v>5.81</v>
      </c>
      <c r="BI8">
        <v>2.39</v>
      </c>
      <c r="BJ8">
        <v>3.11</v>
      </c>
      <c r="BK8">
        <v>3.33</v>
      </c>
      <c r="BL8">
        <v>2.1800000000000002</v>
      </c>
      <c r="BM8">
        <v>1.59</v>
      </c>
      <c r="BN8">
        <v>0.53</v>
      </c>
      <c r="BO8">
        <v>15.1</v>
      </c>
      <c r="BP8">
        <v>0</v>
      </c>
      <c r="BQ8">
        <v>4.43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74.160000000000011</v>
      </c>
    </row>
    <row r="9" spans="1:75">
      <c r="A9" t="s">
        <v>51</v>
      </c>
      <c r="B9">
        <v>0</v>
      </c>
      <c r="C9">
        <v>28.35</v>
      </c>
      <c r="D9">
        <v>13.65</v>
      </c>
      <c r="E9">
        <v>0</v>
      </c>
      <c r="F9">
        <v>0</v>
      </c>
      <c r="G9">
        <v>32.58</v>
      </c>
      <c r="H9">
        <v>0</v>
      </c>
      <c r="I9">
        <v>82.2</v>
      </c>
      <c r="J9">
        <v>5.48</v>
      </c>
      <c r="K9">
        <v>215.533728</v>
      </c>
      <c r="L9">
        <v>653.15250000000003</v>
      </c>
      <c r="M9">
        <v>82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416.25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38.127600000000001</v>
      </c>
      <c r="AH9">
        <v>152.94049999999999</v>
      </c>
      <c r="AI9">
        <v>30.552</v>
      </c>
      <c r="AJ9">
        <v>0</v>
      </c>
      <c r="AK9">
        <v>50.76</v>
      </c>
      <c r="AL9">
        <v>79.364599999999996</v>
      </c>
      <c r="AM9">
        <v>15.804048</v>
      </c>
      <c r="AN9">
        <v>0.68867999999999996</v>
      </c>
      <c r="AO9">
        <v>15.728999999999999</v>
      </c>
      <c r="AP9">
        <v>10.888500000000001</v>
      </c>
      <c r="AQ9">
        <v>32.76</v>
      </c>
      <c r="AR9">
        <v>32.688360000000003</v>
      </c>
      <c r="AS9">
        <v>0</v>
      </c>
      <c r="AT9">
        <v>11.2476</v>
      </c>
      <c r="AU9">
        <v>0</v>
      </c>
      <c r="AV9">
        <v>0</v>
      </c>
      <c r="AW9">
        <v>36.923999999999999</v>
      </c>
      <c r="AX9">
        <v>0</v>
      </c>
      <c r="AY9">
        <v>0</v>
      </c>
      <c r="AZ9">
        <f t="shared" si="0"/>
        <v>74.160000000000011</v>
      </c>
      <c r="BA9">
        <f t="shared" si="1"/>
        <v>2950.2097600000002</v>
      </c>
      <c r="BD9">
        <v>24.08</v>
      </c>
      <c r="BE9">
        <v>3.81</v>
      </c>
      <c r="BF9">
        <v>1.0900000000000001</v>
      </c>
      <c r="BG9">
        <v>4.0999999999999996</v>
      </c>
      <c r="BH9">
        <v>5.81</v>
      </c>
      <c r="BI9">
        <v>2.39</v>
      </c>
      <c r="BJ9">
        <v>3.11</v>
      </c>
      <c r="BK9">
        <v>3.33</v>
      </c>
      <c r="BL9">
        <v>2.1800000000000002</v>
      </c>
      <c r="BM9">
        <v>1.59</v>
      </c>
      <c r="BN9">
        <v>0.53</v>
      </c>
      <c r="BO9">
        <v>15.1</v>
      </c>
      <c r="BP9">
        <v>0</v>
      </c>
      <c r="BQ9">
        <v>4.43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74.160000000000011</v>
      </c>
    </row>
    <row r="10" spans="1:75">
      <c r="A10" t="s">
        <v>52</v>
      </c>
      <c r="B10">
        <v>0</v>
      </c>
      <c r="C10">
        <v>28.35</v>
      </c>
      <c r="D10">
        <v>13.65</v>
      </c>
      <c r="E10">
        <v>0</v>
      </c>
      <c r="F10">
        <v>0</v>
      </c>
      <c r="G10">
        <v>32.58</v>
      </c>
      <c r="H10">
        <v>0</v>
      </c>
      <c r="I10">
        <v>82.2</v>
      </c>
      <c r="J10">
        <v>5.48</v>
      </c>
      <c r="K10">
        <v>215.533728</v>
      </c>
      <c r="L10">
        <v>653.15250000000003</v>
      </c>
      <c r="M10">
        <v>82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416.25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38.127600000000001</v>
      </c>
      <c r="AH10">
        <v>152.94049999999999</v>
      </c>
      <c r="AI10">
        <v>30.552</v>
      </c>
      <c r="AJ10">
        <v>0</v>
      </c>
      <c r="AK10">
        <v>50.76</v>
      </c>
      <c r="AL10">
        <v>79.364599999999996</v>
      </c>
      <c r="AM10">
        <v>15.804048</v>
      </c>
      <c r="AN10">
        <v>0.68867999999999996</v>
      </c>
      <c r="AO10">
        <v>15.728999999999999</v>
      </c>
      <c r="AP10">
        <v>12.297599999999999</v>
      </c>
      <c r="AQ10">
        <v>32.76</v>
      </c>
      <c r="AR10">
        <v>32.688360000000003</v>
      </c>
      <c r="AS10">
        <v>0</v>
      </c>
      <c r="AT10">
        <v>11.2476</v>
      </c>
      <c r="AU10">
        <v>0</v>
      </c>
      <c r="AV10">
        <v>0</v>
      </c>
      <c r="AW10">
        <v>36.923999999999999</v>
      </c>
      <c r="AX10">
        <v>0</v>
      </c>
      <c r="AY10">
        <v>0</v>
      </c>
      <c r="AZ10">
        <f t="shared" si="0"/>
        <v>74.160000000000011</v>
      </c>
      <c r="BA10">
        <f t="shared" si="1"/>
        <v>2951.61886</v>
      </c>
      <c r="BD10">
        <v>24.08</v>
      </c>
      <c r="BE10">
        <v>3.81</v>
      </c>
      <c r="BF10">
        <v>1.0900000000000001</v>
      </c>
      <c r="BG10">
        <v>4.0999999999999996</v>
      </c>
      <c r="BH10">
        <v>5.81</v>
      </c>
      <c r="BI10">
        <v>2.39</v>
      </c>
      <c r="BJ10">
        <v>3.11</v>
      </c>
      <c r="BK10">
        <v>3.33</v>
      </c>
      <c r="BL10">
        <v>2.1800000000000002</v>
      </c>
      <c r="BM10">
        <v>1.59</v>
      </c>
      <c r="BN10">
        <v>0.53</v>
      </c>
      <c r="BO10">
        <v>15.1</v>
      </c>
      <c r="BP10">
        <v>0</v>
      </c>
      <c r="BQ10">
        <v>4.43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74.160000000000011</v>
      </c>
    </row>
    <row r="11" spans="1:75">
      <c r="A11" t="s">
        <v>53</v>
      </c>
      <c r="B11">
        <v>0</v>
      </c>
      <c r="C11">
        <v>28.35</v>
      </c>
      <c r="D11">
        <v>13.65</v>
      </c>
      <c r="E11">
        <v>0</v>
      </c>
      <c r="F11">
        <v>0</v>
      </c>
      <c r="G11">
        <v>32.58</v>
      </c>
      <c r="H11">
        <v>0</v>
      </c>
      <c r="I11">
        <v>82.2</v>
      </c>
      <c r="J11">
        <v>5.48</v>
      </c>
      <c r="K11">
        <v>215.533728</v>
      </c>
      <c r="L11">
        <v>653.15250000000003</v>
      </c>
      <c r="M11">
        <v>82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416.25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38.127600000000001</v>
      </c>
      <c r="AH11">
        <v>152.94049999999999</v>
      </c>
      <c r="AI11">
        <v>30.552</v>
      </c>
      <c r="AJ11">
        <v>0</v>
      </c>
      <c r="AK11">
        <v>50.76</v>
      </c>
      <c r="AL11">
        <v>79.364599999999996</v>
      </c>
      <c r="AM11">
        <v>15.804048</v>
      </c>
      <c r="AN11">
        <v>0.68867999999999996</v>
      </c>
      <c r="AO11">
        <v>15.728999999999999</v>
      </c>
      <c r="AP11">
        <v>12.297599999999999</v>
      </c>
      <c r="AQ11">
        <v>23.31</v>
      </c>
      <c r="AR11">
        <v>32.688360000000003</v>
      </c>
      <c r="AS11">
        <v>0</v>
      </c>
      <c r="AT11">
        <v>11.2476</v>
      </c>
      <c r="AU11">
        <v>0</v>
      </c>
      <c r="AV11">
        <v>0</v>
      </c>
      <c r="AW11">
        <v>36.923999999999999</v>
      </c>
      <c r="AX11">
        <v>0</v>
      </c>
      <c r="AY11">
        <v>0</v>
      </c>
      <c r="AZ11">
        <f t="shared" si="0"/>
        <v>74.719999999999985</v>
      </c>
      <c r="BA11">
        <f t="shared" si="1"/>
        <v>2942.7288599999997</v>
      </c>
      <c r="BD11">
        <v>25.43</v>
      </c>
      <c r="BE11">
        <v>3.72</v>
      </c>
      <c r="BF11">
        <v>1.1200000000000001</v>
      </c>
      <c r="BG11">
        <v>3.98</v>
      </c>
      <c r="BH11">
        <v>5.63</v>
      </c>
      <c r="BI11">
        <v>2.34</v>
      </c>
      <c r="BJ11">
        <v>3.21</v>
      </c>
      <c r="BK11">
        <v>3.33</v>
      </c>
      <c r="BL11">
        <v>2.08</v>
      </c>
      <c r="BM11">
        <v>1.59</v>
      </c>
      <c r="BN11">
        <v>0.51</v>
      </c>
      <c r="BO11">
        <v>14.75</v>
      </c>
      <c r="BP11">
        <v>0</v>
      </c>
      <c r="BQ11">
        <v>4.3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74.719999999999985</v>
      </c>
    </row>
    <row r="12" spans="1:75">
      <c r="A12" t="s">
        <v>54</v>
      </c>
      <c r="B12">
        <v>0</v>
      </c>
      <c r="C12">
        <v>28.35</v>
      </c>
      <c r="D12">
        <v>13.65</v>
      </c>
      <c r="E12">
        <v>0</v>
      </c>
      <c r="F12">
        <v>0</v>
      </c>
      <c r="G12">
        <v>32.58</v>
      </c>
      <c r="H12">
        <v>0</v>
      </c>
      <c r="I12">
        <v>82.2</v>
      </c>
      <c r="J12">
        <v>5.48</v>
      </c>
      <c r="K12">
        <v>215.533728</v>
      </c>
      <c r="L12">
        <v>653.15250000000003</v>
      </c>
      <c r="M12">
        <v>82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416.25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38.127600000000001</v>
      </c>
      <c r="AH12">
        <v>152.94049999999999</v>
      </c>
      <c r="AI12">
        <v>30.552</v>
      </c>
      <c r="AJ12">
        <v>0</v>
      </c>
      <c r="AK12">
        <v>50.76</v>
      </c>
      <c r="AL12">
        <v>79.364599999999996</v>
      </c>
      <c r="AM12">
        <v>15.804048</v>
      </c>
      <c r="AN12">
        <v>0.68867999999999996</v>
      </c>
      <c r="AO12">
        <v>15.728999999999999</v>
      </c>
      <c r="AP12">
        <v>12.297599999999999</v>
      </c>
      <c r="AQ12">
        <v>12.032999999999999</v>
      </c>
      <c r="AR12">
        <v>32.688360000000003</v>
      </c>
      <c r="AS12">
        <v>0</v>
      </c>
      <c r="AT12">
        <v>11.2476</v>
      </c>
      <c r="AU12">
        <v>0</v>
      </c>
      <c r="AV12">
        <v>0</v>
      </c>
      <c r="AW12">
        <v>36.923999999999999</v>
      </c>
      <c r="AX12">
        <v>0</v>
      </c>
      <c r="AY12">
        <v>0</v>
      </c>
      <c r="AZ12">
        <f t="shared" si="0"/>
        <v>74.719999999999985</v>
      </c>
      <c r="BA12">
        <f t="shared" si="1"/>
        <v>2931.4518599999997</v>
      </c>
      <c r="BD12">
        <v>25.43</v>
      </c>
      <c r="BE12">
        <v>3.72</v>
      </c>
      <c r="BF12">
        <v>1.1200000000000001</v>
      </c>
      <c r="BG12">
        <v>3.98</v>
      </c>
      <c r="BH12">
        <v>5.63</v>
      </c>
      <c r="BI12">
        <v>2.34</v>
      </c>
      <c r="BJ12">
        <v>3.21</v>
      </c>
      <c r="BK12">
        <v>3.33</v>
      </c>
      <c r="BL12">
        <v>2.08</v>
      </c>
      <c r="BM12">
        <v>1.59</v>
      </c>
      <c r="BN12">
        <v>0.51</v>
      </c>
      <c r="BO12">
        <v>14.75</v>
      </c>
      <c r="BP12">
        <v>0</v>
      </c>
      <c r="BQ12">
        <v>4.3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74.719999999999985</v>
      </c>
    </row>
    <row r="13" spans="1:75">
      <c r="A13" t="s">
        <v>55</v>
      </c>
      <c r="B13">
        <v>0</v>
      </c>
      <c r="C13">
        <v>28.35</v>
      </c>
      <c r="D13">
        <v>13.65</v>
      </c>
      <c r="E13">
        <v>0</v>
      </c>
      <c r="F13">
        <v>0</v>
      </c>
      <c r="G13">
        <v>32.58</v>
      </c>
      <c r="H13">
        <v>0</v>
      </c>
      <c r="I13">
        <v>82.2</v>
      </c>
      <c r="J13">
        <v>5.48</v>
      </c>
      <c r="K13">
        <v>215.533728</v>
      </c>
      <c r="L13">
        <v>653.15250000000003</v>
      </c>
      <c r="M13">
        <v>72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416.25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38.127600000000001</v>
      </c>
      <c r="AH13">
        <v>152.94049999999999</v>
      </c>
      <c r="AI13">
        <v>48.374000000000002</v>
      </c>
      <c r="AJ13">
        <v>0</v>
      </c>
      <c r="AK13">
        <v>50.76</v>
      </c>
      <c r="AL13">
        <v>79.364599999999996</v>
      </c>
      <c r="AM13">
        <v>15.804048</v>
      </c>
      <c r="AN13">
        <v>0.68867999999999996</v>
      </c>
      <c r="AO13">
        <v>15.728999999999999</v>
      </c>
      <c r="AP13">
        <v>12.297599999999999</v>
      </c>
      <c r="AQ13">
        <v>5.04</v>
      </c>
      <c r="AR13">
        <v>32.688360000000003</v>
      </c>
      <c r="AS13">
        <v>0</v>
      </c>
      <c r="AT13">
        <v>11.2476</v>
      </c>
      <c r="AU13">
        <v>0</v>
      </c>
      <c r="AV13">
        <v>0</v>
      </c>
      <c r="AW13">
        <v>36.923999999999999</v>
      </c>
      <c r="AX13">
        <v>0</v>
      </c>
      <c r="AY13">
        <v>0</v>
      </c>
      <c r="AZ13">
        <f t="shared" si="0"/>
        <v>74.719999999999985</v>
      </c>
      <c r="BA13">
        <f t="shared" si="1"/>
        <v>2932.2808599999994</v>
      </c>
      <c r="BD13">
        <v>25.43</v>
      </c>
      <c r="BE13">
        <v>3.72</v>
      </c>
      <c r="BF13">
        <v>1.1200000000000001</v>
      </c>
      <c r="BG13">
        <v>3.98</v>
      </c>
      <c r="BH13">
        <v>5.63</v>
      </c>
      <c r="BI13">
        <v>2.34</v>
      </c>
      <c r="BJ13">
        <v>3.21</v>
      </c>
      <c r="BK13">
        <v>3.33</v>
      </c>
      <c r="BL13">
        <v>2.08</v>
      </c>
      <c r="BM13">
        <v>1.59</v>
      </c>
      <c r="BN13">
        <v>0.51</v>
      </c>
      <c r="BO13">
        <v>14.75</v>
      </c>
      <c r="BP13">
        <v>0</v>
      </c>
      <c r="BQ13">
        <v>4.3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74.719999999999985</v>
      </c>
    </row>
    <row r="14" spans="1:75">
      <c r="A14" t="s">
        <v>56</v>
      </c>
      <c r="B14">
        <v>0</v>
      </c>
      <c r="C14">
        <v>28.35</v>
      </c>
      <c r="D14">
        <v>13.65</v>
      </c>
      <c r="E14">
        <v>0</v>
      </c>
      <c r="F14">
        <v>0</v>
      </c>
      <c r="G14">
        <v>32.58</v>
      </c>
      <c r="H14">
        <v>0</v>
      </c>
      <c r="I14">
        <v>82.2</v>
      </c>
      <c r="J14">
        <v>5.48</v>
      </c>
      <c r="K14">
        <v>215.533728</v>
      </c>
      <c r="L14">
        <v>653.15250000000003</v>
      </c>
      <c r="M14">
        <v>72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416.25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38.127600000000001</v>
      </c>
      <c r="AH14">
        <v>152.94049999999999</v>
      </c>
      <c r="AI14">
        <v>48.374000000000002</v>
      </c>
      <c r="AJ14">
        <v>0</v>
      </c>
      <c r="AK14">
        <v>50.76</v>
      </c>
      <c r="AL14">
        <v>79.364599999999996</v>
      </c>
      <c r="AM14">
        <v>15.804048</v>
      </c>
      <c r="AN14">
        <v>0.68867999999999996</v>
      </c>
      <c r="AO14">
        <v>15.728999999999999</v>
      </c>
      <c r="AP14">
        <v>12.297599999999999</v>
      </c>
      <c r="AQ14">
        <v>0</v>
      </c>
      <c r="AR14">
        <v>32.688360000000003</v>
      </c>
      <c r="AS14">
        <v>0</v>
      </c>
      <c r="AT14">
        <v>11.2476</v>
      </c>
      <c r="AU14">
        <v>0</v>
      </c>
      <c r="AV14">
        <v>0</v>
      </c>
      <c r="AW14">
        <v>36.923999999999999</v>
      </c>
      <c r="AX14">
        <v>0</v>
      </c>
      <c r="AY14">
        <v>0</v>
      </c>
      <c r="AZ14">
        <f t="shared" si="0"/>
        <v>74.719999999999985</v>
      </c>
      <c r="BA14">
        <f t="shared" si="1"/>
        <v>2927.2408599999994</v>
      </c>
      <c r="BD14">
        <v>25.43</v>
      </c>
      <c r="BE14">
        <v>3.72</v>
      </c>
      <c r="BF14">
        <v>1.1200000000000001</v>
      </c>
      <c r="BG14">
        <v>3.98</v>
      </c>
      <c r="BH14">
        <v>5.63</v>
      </c>
      <c r="BI14">
        <v>2.34</v>
      </c>
      <c r="BJ14">
        <v>3.21</v>
      </c>
      <c r="BK14">
        <v>3.33</v>
      </c>
      <c r="BL14">
        <v>2.08</v>
      </c>
      <c r="BM14">
        <v>1.59</v>
      </c>
      <c r="BN14">
        <v>0.51</v>
      </c>
      <c r="BO14">
        <v>14.75</v>
      </c>
      <c r="BP14">
        <v>0</v>
      </c>
      <c r="BQ14">
        <v>4.3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74.719999999999985</v>
      </c>
    </row>
    <row r="15" spans="1:75">
      <c r="A15" t="s">
        <v>57</v>
      </c>
      <c r="B15">
        <v>0</v>
      </c>
      <c r="C15">
        <v>28.35</v>
      </c>
      <c r="D15">
        <v>13.65</v>
      </c>
      <c r="E15">
        <v>0</v>
      </c>
      <c r="F15">
        <v>0</v>
      </c>
      <c r="G15">
        <v>32.58</v>
      </c>
      <c r="H15">
        <v>0</v>
      </c>
      <c r="I15">
        <v>82.2</v>
      </c>
      <c r="J15">
        <v>5.48</v>
      </c>
      <c r="K15">
        <v>215.533728</v>
      </c>
      <c r="L15">
        <v>653.15250000000003</v>
      </c>
      <c r="M15">
        <v>72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416.25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38.127600000000001</v>
      </c>
      <c r="AH15">
        <v>152.94049999999999</v>
      </c>
      <c r="AI15">
        <v>48.374000000000002</v>
      </c>
      <c r="AJ15">
        <v>0</v>
      </c>
      <c r="AK15">
        <v>50.76</v>
      </c>
      <c r="AL15">
        <v>79.364599999999996</v>
      </c>
      <c r="AM15">
        <v>15.804048</v>
      </c>
      <c r="AN15">
        <v>0.68867999999999996</v>
      </c>
      <c r="AO15">
        <v>15.728999999999999</v>
      </c>
      <c r="AP15">
        <v>12.297599999999999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36.923999999999999</v>
      </c>
      <c r="AX15">
        <v>0</v>
      </c>
      <c r="AY15">
        <v>0</v>
      </c>
      <c r="AZ15">
        <f t="shared" si="0"/>
        <v>74.839999999999989</v>
      </c>
      <c r="BA15">
        <f t="shared" si="1"/>
        <v>2926.5698829999997</v>
      </c>
      <c r="BD15">
        <v>25.43</v>
      </c>
      <c r="BE15">
        <v>3.72</v>
      </c>
      <c r="BF15">
        <v>1.1200000000000001</v>
      </c>
      <c r="BG15">
        <v>3.98</v>
      </c>
      <c r="BH15">
        <v>5.63</v>
      </c>
      <c r="BI15">
        <v>2.34</v>
      </c>
      <c r="BJ15">
        <v>3.21</v>
      </c>
      <c r="BK15">
        <v>3.45</v>
      </c>
      <c r="BL15">
        <v>2.08</v>
      </c>
      <c r="BM15">
        <v>1.59</v>
      </c>
      <c r="BN15">
        <v>0.51</v>
      </c>
      <c r="BO15">
        <v>14.75</v>
      </c>
      <c r="BP15">
        <v>0</v>
      </c>
      <c r="BQ15">
        <v>4.3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74.839999999999989</v>
      </c>
    </row>
    <row r="16" spans="1:75">
      <c r="A16" t="s">
        <v>58</v>
      </c>
      <c r="B16">
        <v>0</v>
      </c>
      <c r="C16">
        <v>28.35</v>
      </c>
      <c r="D16">
        <v>13.65</v>
      </c>
      <c r="E16">
        <v>0</v>
      </c>
      <c r="F16">
        <v>0</v>
      </c>
      <c r="G16">
        <v>32.58</v>
      </c>
      <c r="H16">
        <v>0</v>
      </c>
      <c r="I16">
        <v>82.2</v>
      </c>
      <c r="J16">
        <v>5.48</v>
      </c>
      <c r="K16">
        <v>215.533728</v>
      </c>
      <c r="L16">
        <v>653.15250000000003</v>
      </c>
      <c r="M16">
        <v>72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416.25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38.127600000000001</v>
      </c>
      <c r="AH16">
        <v>152.94049999999999</v>
      </c>
      <c r="AI16">
        <v>48.374000000000002</v>
      </c>
      <c r="AJ16">
        <v>0</v>
      </c>
      <c r="AK16">
        <v>50.76</v>
      </c>
      <c r="AL16">
        <v>79.364599999999996</v>
      </c>
      <c r="AM16">
        <v>15.804048</v>
      </c>
      <c r="AN16">
        <v>0.68867999999999996</v>
      </c>
      <c r="AO16">
        <v>15.728999999999999</v>
      </c>
      <c r="AP16">
        <v>10.888500000000001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36.923999999999999</v>
      </c>
      <c r="AX16">
        <v>0</v>
      </c>
      <c r="AY16">
        <v>0</v>
      </c>
      <c r="AZ16">
        <f t="shared" si="0"/>
        <v>74.959999999999994</v>
      </c>
      <c r="BA16">
        <f t="shared" si="1"/>
        <v>2925.2807829999997</v>
      </c>
      <c r="BD16">
        <v>25.43</v>
      </c>
      <c r="BE16">
        <v>3.72</v>
      </c>
      <c r="BF16">
        <v>1.1200000000000001</v>
      </c>
      <c r="BG16">
        <v>3.98</v>
      </c>
      <c r="BH16">
        <v>5.63</v>
      </c>
      <c r="BI16">
        <v>2.34</v>
      </c>
      <c r="BJ16">
        <v>3.21</v>
      </c>
      <c r="BK16">
        <v>3.57</v>
      </c>
      <c r="BL16">
        <v>2.08</v>
      </c>
      <c r="BM16">
        <v>1.59</v>
      </c>
      <c r="BN16">
        <v>0.51</v>
      </c>
      <c r="BO16">
        <v>14.75</v>
      </c>
      <c r="BP16">
        <v>0</v>
      </c>
      <c r="BQ16">
        <v>4.3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74.959999999999994</v>
      </c>
    </row>
    <row r="17" spans="1:75">
      <c r="A17" t="s">
        <v>59</v>
      </c>
      <c r="B17">
        <v>0</v>
      </c>
      <c r="C17">
        <v>28.35</v>
      </c>
      <c r="D17">
        <v>13.65</v>
      </c>
      <c r="E17">
        <v>0</v>
      </c>
      <c r="F17">
        <v>0</v>
      </c>
      <c r="G17">
        <v>32.58</v>
      </c>
      <c r="H17">
        <v>0</v>
      </c>
      <c r="I17">
        <v>82.2</v>
      </c>
      <c r="J17">
        <v>5.48</v>
      </c>
      <c r="K17">
        <v>215.533728</v>
      </c>
      <c r="L17">
        <v>653.15250000000003</v>
      </c>
      <c r="M17">
        <v>72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416.25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38.127600000000001</v>
      </c>
      <c r="AH17">
        <v>152.94049999999999</v>
      </c>
      <c r="AI17">
        <v>48.374000000000002</v>
      </c>
      <c r="AJ17">
        <v>0</v>
      </c>
      <c r="AK17">
        <v>50.76</v>
      </c>
      <c r="AL17">
        <v>79.364599999999996</v>
      </c>
      <c r="AM17">
        <v>15.804048</v>
      </c>
      <c r="AN17">
        <v>0.68867999999999996</v>
      </c>
      <c r="AO17">
        <v>15.728999999999999</v>
      </c>
      <c r="AP17">
        <v>10.888500000000001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36.923999999999999</v>
      </c>
      <c r="AX17">
        <v>0</v>
      </c>
      <c r="AY17">
        <v>0</v>
      </c>
      <c r="AZ17">
        <f t="shared" si="0"/>
        <v>74.959999999999994</v>
      </c>
      <c r="BA17">
        <f t="shared" si="1"/>
        <v>2925.2807829999997</v>
      </c>
      <c r="BD17">
        <v>25.43</v>
      </c>
      <c r="BE17">
        <v>3.72</v>
      </c>
      <c r="BF17">
        <v>1.1200000000000001</v>
      </c>
      <c r="BG17">
        <v>3.98</v>
      </c>
      <c r="BH17">
        <v>5.63</v>
      </c>
      <c r="BI17">
        <v>2.34</v>
      </c>
      <c r="BJ17">
        <v>3.21</v>
      </c>
      <c r="BK17">
        <v>3.57</v>
      </c>
      <c r="BL17">
        <v>2.08</v>
      </c>
      <c r="BM17">
        <v>1.59</v>
      </c>
      <c r="BN17">
        <v>0.51</v>
      </c>
      <c r="BO17">
        <v>14.75</v>
      </c>
      <c r="BP17">
        <v>0</v>
      </c>
      <c r="BQ17">
        <v>4.3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74.959999999999994</v>
      </c>
    </row>
    <row r="18" spans="1:75">
      <c r="A18" t="s">
        <v>60</v>
      </c>
      <c r="B18">
        <v>0</v>
      </c>
      <c r="C18">
        <v>28.35</v>
      </c>
      <c r="D18">
        <v>13.65</v>
      </c>
      <c r="E18">
        <v>0</v>
      </c>
      <c r="F18">
        <v>0</v>
      </c>
      <c r="G18">
        <v>32.58</v>
      </c>
      <c r="H18">
        <v>0</v>
      </c>
      <c r="I18">
        <v>82.2</v>
      </c>
      <c r="J18">
        <v>5.48</v>
      </c>
      <c r="K18">
        <v>215.533728</v>
      </c>
      <c r="L18">
        <v>653.15250000000003</v>
      </c>
      <c r="M18">
        <v>72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416.25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38.127600000000001</v>
      </c>
      <c r="AH18">
        <v>152.94049999999999</v>
      </c>
      <c r="AI18">
        <v>48.374000000000002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15.728999999999999</v>
      </c>
      <c r="AP18">
        <v>10.888500000000001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36.923999999999999</v>
      </c>
      <c r="AX18">
        <v>0</v>
      </c>
      <c r="AY18">
        <v>0</v>
      </c>
      <c r="AZ18">
        <f t="shared" si="0"/>
        <v>75.069999999999979</v>
      </c>
      <c r="BA18">
        <f t="shared" si="1"/>
        <v>2925.3907829999998</v>
      </c>
      <c r="BD18">
        <v>25.43</v>
      </c>
      <c r="BE18">
        <v>3.72</v>
      </c>
      <c r="BF18">
        <v>1.1200000000000001</v>
      </c>
      <c r="BG18">
        <v>3.98</v>
      </c>
      <c r="BH18">
        <v>5.63</v>
      </c>
      <c r="BI18">
        <v>2.34</v>
      </c>
      <c r="BJ18">
        <v>3.21</v>
      </c>
      <c r="BK18">
        <v>3.68</v>
      </c>
      <c r="BL18">
        <v>2.08</v>
      </c>
      <c r="BM18">
        <v>1.59</v>
      </c>
      <c r="BN18">
        <v>0.51</v>
      </c>
      <c r="BO18">
        <v>14.75</v>
      </c>
      <c r="BP18">
        <v>0</v>
      </c>
      <c r="BQ18">
        <v>4.3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75.069999999999979</v>
      </c>
    </row>
    <row r="19" spans="1:75">
      <c r="A19" t="s">
        <v>61</v>
      </c>
      <c r="B19">
        <v>0</v>
      </c>
      <c r="C19">
        <v>28.35</v>
      </c>
      <c r="D19">
        <v>13.65</v>
      </c>
      <c r="E19">
        <v>0</v>
      </c>
      <c r="F19">
        <v>0</v>
      </c>
      <c r="G19">
        <v>32.58</v>
      </c>
      <c r="H19">
        <v>0</v>
      </c>
      <c r="I19">
        <v>82.2</v>
      </c>
      <c r="J19">
        <v>5.48</v>
      </c>
      <c r="K19">
        <v>215.533728</v>
      </c>
      <c r="L19">
        <v>653.15250000000003</v>
      </c>
      <c r="M19">
        <v>72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416.25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38.127600000000001</v>
      </c>
      <c r="AH19">
        <v>152.94049999999999</v>
      </c>
      <c r="AI19">
        <v>48.374000000000002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15.728999999999999</v>
      </c>
      <c r="AP19">
        <v>10.888500000000001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36.923999999999999</v>
      </c>
      <c r="AX19">
        <v>0</v>
      </c>
      <c r="AY19">
        <v>0</v>
      </c>
      <c r="AZ19">
        <f t="shared" si="0"/>
        <v>75.069999999999979</v>
      </c>
      <c r="BA19">
        <f t="shared" si="1"/>
        <v>2918.8369829999997</v>
      </c>
      <c r="BD19">
        <v>25.43</v>
      </c>
      <c r="BE19">
        <v>3.72</v>
      </c>
      <c r="BF19">
        <v>1.1200000000000001</v>
      </c>
      <c r="BG19">
        <v>3.98</v>
      </c>
      <c r="BH19">
        <v>5.63</v>
      </c>
      <c r="BI19">
        <v>2.34</v>
      </c>
      <c r="BJ19">
        <v>3.21</v>
      </c>
      <c r="BK19">
        <v>3.68</v>
      </c>
      <c r="BL19">
        <v>2.08</v>
      </c>
      <c r="BM19">
        <v>1.59</v>
      </c>
      <c r="BN19">
        <v>0.51</v>
      </c>
      <c r="BO19">
        <v>14.75</v>
      </c>
      <c r="BP19">
        <v>0</v>
      </c>
      <c r="BQ19">
        <v>4.3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75.069999999999979</v>
      </c>
    </row>
    <row r="20" spans="1:75">
      <c r="A20" t="s">
        <v>62</v>
      </c>
      <c r="B20">
        <v>0</v>
      </c>
      <c r="C20">
        <v>28.35</v>
      </c>
      <c r="D20">
        <v>13.65</v>
      </c>
      <c r="E20">
        <v>0</v>
      </c>
      <c r="F20">
        <v>0</v>
      </c>
      <c r="G20">
        <v>32.58</v>
      </c>
      <c r="H20">
        <v>0</v>
      </c>
      <c r="I20">
        <v>82.2</v>
      </c>
      <c r="J20">
        <v>5.48</v>
      </c>
      <c r="K20">
        <v>215.533728</v>
      </c>
      <c r="L20">
        <v>653.15250000000003</v>
      </c>
      <c r="M20">
        <v>72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416.25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38.127600000000001</v>
      </c>
      <c r="AH20">
        <v>152.94049999999999</v>
      </c>
      <c r="AI20">
        <v>48.374000000000002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15.728999999999999</v>
      </c>
      <c r="AP20">
        <v>10.888500000000001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36.923999999999999</v>
      </c>
      <c r="AX20">
        <v>0</v>
      </c>
      <c r="AY20">
        <v>0</v>
      </c>
      <c r="AZ20">
        <f t="shared" si="0"/>
        <v>75.159999999999982</v>
      </c>
      <c r="BA20">
        <f t="shared" si="1"/>
        <v>2918.9269829999994</v>
      </c>
      <c r="BD20">
        <v>25.43</v>
      </c>
      <c r="BE20">
        <v>3.72</v>
      </c>
      <c r="BF20">
        <v>1.1200000000000001</v>
      </c>
      <c r="BG20">
        <v>3.98</v>
      </c>
      <c r="BH20">
        <v>5.63</v>
      </c>
      <c r="BI20">
        <v>2.34</v>
      </c>
      <c r="BJ20">
        <v>3.21</v>
      </c>
      <c r="BK20">
        <v>3.77</v>
      </c>
      <c r="BL20">
        <v>2.08</v>
      </c>
      <c r="BM20">
        <v>1.59</v>
      </c>
      <c r="BN20">
        <v>0.51</v>
      </c>
      <c r="BO20">
        <v>14.75</v>
      </c>
      <c r="BP20">
        <v>0</v>
      </c>
      <c r="BQ20">
        <v>4.3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75.159999999999982</v>
      </c>
    </row>
    <row r="21" spans="1:75">
      <c r="A21" t="s">
        <v>63</v>
      </c>
      <c r="B21">
        <v>0</v>
      </c>
      <c r="C21">
        <v>28.35</v>
      </c>
      <c r="D21">
        <v>13.65</v>
      </c>
      <c r="E21">
        <v>0</v>
      </c>
      <c r="F21">
        <v>0</v>
      </c>
      <c r="G21">
        <v>32.58</v>
      </c>
      <c r="H21">
        <v>0</v>
      </c>
      <c r="I21">
        <v>82.2</v>
      </c>
      <c r="J21">
        <v>5.48</v>
      </c>
      <c r="K21">
        <v>215.533728</v>
      </c>
      <c r="L21">
        <v>653.15250000000003</v>
      </c>
      <c r="M21">
        <v>72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416.25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38.127600000000001</v>
      </c>
      <c r="AH21">
        <v>152.94049999999999</v>
      </c>
      <c r="AI21">
        <v>48.374000000000002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15.728999999999999</v>
      </c>
      <c r="AP21">
        <v>10.888500000000001</v>
      </c>
      <c r="AQ21">
        <v>5.67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36.923999999999999</v>
      </c>
      <c r="AX21">
        <v>0</v>
      </c>
      <c r="AY21">
        <v>0</v>
      </c>
      <c r="AZ21">
        <f t="shared" si="0"/>
        <v>75.159999999999982</v>
      </c>
      <c r="BA21">
        <f t="shared" si="1"/>
        <v>2924.5969829999995</v>
      </c>
      <c r="BD21">
        <v>25.43</v>
      </c>
      <c r="BE21">
        <v>3.72</v>
      </c>
      <c r="BF21">
        <v>1.1200000000000001</v>
      </c>
      <c r="BG21">
        <v>3.98</v>
      </c>
      <c r="BH21">
        <v>5.63</v>
      </c>
      <c r="BI21">
        <v>2.34</v>
      </c>
      <c r="BJ21">
        <v>3.21</v>
      </c>
      <c r="BK21">
        <v>3.77</v>
      </c>
      <c r="BL21">
        <v>2.08</v>
      </c>
      <c r="BM21">
        <v>1.59</v>
      </c>
      <c r="BN21">
        <v>0.51</v>
      </c>
      <c r="BO21">
        <v>14.75</v>
      </c>
      <c r="BP21">
        <v>0</v>
      </c>
      <c r="BQ21">
        <v>4.3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75.159999999999982</v>
      </c>
    </row>
    <row r="22" spans="1:75">
      <c r="A22" t="s">
        <v>64</v>
      </c>
      <c r="B22">
        <v>0</v>
      </c>
      <c r="C22">
        <v>28.35</v>
      </c>
      <c r="D22">
        <v>13.65</v>
      </c>
      <c r="E22">
        <v>0</v>
      </c>
      <c r="F22">
        <v>0</v>
      </c>
      <c r="G22">
        <v>32.58</v>
      </c>
      <c r="H22">
        <v>0</v>
      </c>
      <c r="I22">
        <v>82.2</v>
      </c>
      <c r="J22">
        <v>5.48</v>
      </c>
      <c r="K22">
        <v>215.533728</v>
      </c>
      <c r="L22">
        <v>653.15250000000003</v>
      </c>
      <c r="M22">
        <v>72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416.25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38.127600000000001</v>
      </c>
      <c r="AH22">
        <v>152.94049999999999</v>
      </c>
      <c r="AI22">
        <v>48.374000000000002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15.728999999999999</v>
      </c>
      <c r="AP22">
        <v>10.888500000000001</v>
      </c>
      <c r="AQ22">
        <v>11.34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36.923999999999999</v>
      </c>
      <c r="AX22">
        <v>0</v>
      </c>
      <c r="AY22">
        <v>0</v>
      </c>
      <c r="AZ22">
        <f t="shared" si="0"/>
        <v>75.159999999999982</v>
      </c>
      <c r="BA22">
        <f t="shared" si="1"/>
        <v>2930.2669829999995</v>
      </c>
      <c r="BD22">
        <v>25.43</v>
      </c>
      <c r="BE22">
        <v>3.72</v>
      </c>
      <c r="BF22">
        <v>1.1200000000000001</v>
      </c>
      <c r="BG22">
        <v>3.98</v>
      </c>
      <c r="BH22">
        <v>5.63</v>
      </c>
      <c r="BI22">
        <v>2.34</v>
      </c>
      <c r="BJ22">
        <v>3.21</v>
      </c>
      <c r="BK22">
        <v>3.77</v>
      </c>
      <c r="BL22">
        <v>2.08</v>
      </c>
      <c r="BM22">
        <v>1.59</v>
      </c>
      <c r="BN22">
        <v>0.51</v>
      </c>
      <c r="BO22">
        <v>14.75</v>
      </c>
      <c r="BP22">
        <v>0</v>
      </c>
      <c r="BQ22">
        <v>4.3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75.159999999999982</v>
      </c>
    </row>
    <row r="23" spans="1:75">
      <c r="A23" t="s">
        <v>65</v>
      </c>
      <c r="B23">
        <v>0</v>
      </c>
      <c r="C23">
        <v>28.35</v>
      </c>
      <c r="D23">
        <v>13.65</v>
      </c>
      <c r="E23">
        <v>0</v>
      </c>
      <c r="F23">
        <v>0</v>
      </c>
      <c r="G23">
        <v>32.58</v>
      </c>
      <c r="H23">
        <v>0</v>
      </c>
      <c r="I23">
        <v>82.2</v>
      </c>
      <c r="J23">
        <v>5.48</v>
      </c>
      <c r="K23">
        <v>215.533728</v>
      </c>
      <c r="L23">
        <v>653.15250000000003</v>
      </c>
      <c r="M23">
        <v>76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416.25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38.127600000000001</v>
      </c>
      <c r="AH23">
        <v>152.94049999999999</v>
      </c>
      <c r="AI23">
        <v>48.374000000000002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15.728999999999999</v>
      </c>
      <c r="AP23">
        <v>9.4794</v>
      </c>
      <c r="AQ23">
        <v>22.68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36.923999999999999</v>
      </c>
      <c r="AX23">
        <v>0</v>
      </c>
      <c r="AY23">
        <v>0</v>
      </c>
      <c r="AZ23">
        <f t="shared" si="0"/>
        <v>75.149999999999991</v>
      </c>
      <c r="BA23">
        <f t="shared" si="1"/>
        <v>2944.1878829999996</v>
      </c>
      <c r="BD23">
        <v>25.43</v>
      </c>
      <c r="BE23">
        <v>3.72</v>
      </c>
      <c r="BF23">
        <v>1.1200000000000001</v>
      </c>
      <c r="BG23">
        <v>3.98</v>
      </c>
      <c r="BH23">
        <v>5.63</v>
      </c>
      <c r="BI23">
        <v>2.34</v>
      </c>
      <c r="BJ23">
        <v>3.21</v>
      </c>
      <c r="BK23">
        <v>3.77</v>
      </c>
      <c r="BL23">
        <v>2.08</v>
      </c>
      <c r="BM23">
        <v>1.59</v>
      </c>
      <c r="BN23">
        <v>0.51</v>
      </c>
      <c r="BO23">
        <v>14.75</v>
      </c>
      <c r="BP23">
        <v>0</v>
      </c>
      <c r="BQ23">
        <v>4.3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75.149999999999991</v>
      </c>
    </row>
    <row r="24" spans="1:75">
      <c r="A24" t="s">
        <v>66</v>
      </c>
      <c r="B24">
        <v>0</v>
      </c>
      <c r="C24">
        <v>28.35</v>
      </c>
      <c r="D24">
        <v>13.65</v>
      </c>
      <c r="E24">
        <v>0</v>
      </c>
      <c r="F24">
        <v>0</v>
      </c>
      <c r="G24">
        <v>32.58</v>
      </c>
      <c r="H24">
        <v>0</v>
      </c>
      <c r="I24">
        <v>82.2</v>
      </c>
      <c r="J24">
        <v>5.48</v>
      </c>
      <c r="K24">
        <v>215.533728</v>
      </c>
      <c r="L24">
        <v>653.15250000000003</v>
      </c>
      <c r="M24">
        <v>76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416.25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38.127600000000001</v>
      </c>
      <c r="AH24">
        <v>152.94049999999999</v>
      </c>
      <c r="AI24">
        <v>48.374000000000002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15.728999999999999</v>
      </c>
      <c r="AP24">
        <v>10.888500000000001</v>
      </c>
      <c r="AQ24">
        <v>24.065999999999999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36.923999999999999</v>
      </c>
      <c r="AX24">
        <v>0</v>
      </c>
      <c r="AY24">
        <v>0</v>
      </c>
      <c r="AZ24">
        <f t="shared" si="0"/>
        <v>75.149999999999991</v>
      </c>
      <c r="BA24">
        <f t="shared" si="1"/>
        <v>2946.9829829999994</v>
      </c>
      <c r="BD24">
        <v>25.43</v>
      </c>
      <c r="BE24">
        <v>3.72</v>
      </c>
      <c r="BF24">
        <v>1.1200000000000001</v>
      </c>
      <c r="BG24">
        <v>3.98</v>
      </c>
      <c r="BH24">
        <v>5.63</v>
      </c>
      <c r="BI24">
        <v>2.34</v>
      </c>
      <c r="BJ24">
        <v>3.21</v>
      </c>
      <c r="BK24">
        <v>3.77</v>
      </c>
      <c r="BL24">
        <v>2.08</v>
      </c>
      <c r="BM24">
        <v>1.59</v>
      </c>
      <c r="BN24">
        <v>0.51</v>
      </c>
      <c r="BO24">
        <v>14.75</v>
      </c>
      <c r="BP24">
        <v>0</v>
      </c>
      <c r="BQ24">
        <v>4.3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75.149999999999991</v>
      </c>
    </row>
    <row r="25" spans="1:75">
      <c r="A25" t="s">
        <v>67</v>
      </c>
      <c r="B25">
        <v>0</v>
      </c>
      <c r="C25">
        <v>28.35</v>
      </c>
      <c r="D25">
        <v>13.65</v>
      </c>
      <c r="E25">
        <v>0</v>
      </c>
      <c r="F25">
        <v>0</v>
      </c>
      <c r="G25">
        <v>32.58</v>
      </c>
      <c r="H25">
        <v>0</v>
      </c>
      <c r="I25">
        <v>82.2</v>
      </c>
      <c r="J25">
        <v>5.48</v>
      </c>
      <c r="K25">
        <v>215.533728</v>
      </c>
      <c r="L25">
        <v>653.15250000000003</v>
      </c>
      <c r="M25">
        <v>76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38.127600000000001</v>
      </c>
      <c r="AH25">
        <v>152.94049999999999</v>
      </c>
      <c r="AI25">
        <v>48.374000000000002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15.728999999999999</v>
      </c>
      <c r="AP25">
        <v>10.888500000000001</v>
      </c>
      <c r="AQ25">
        <v>32.319000000000003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36.923999999999999</v>
      </c>
      <c r="AX25">
        <v>0</v>
      </c>
      <c r="AY25">
        <v>0</v>
      </c>
      <c r="AZ25">
        <f t="shared" si="0"/>
        <v>75.149999999999991</v>
      </c>
      <c r="BA25">
        <f t="shared" si="1"/>
        <v>2957.755983</v>
      </c>
      <c r="BD25">
        <v>25.43</v>
      </c>
      <c r="BE25">
        <v>3.72</v>
      </c>
      <c r="BF25">
        <v>1.1200000000000001</v>
      </c>
      <c r="BG25">
        <v>3.98</v>
      </c>
      <c r="BH25">
        <v>5.63</v>
      </c>
      <c r="BI25">
        <v>2.34</v>
      </c>
      <c r="BJ25">
        <v>3.21</v>
      </c>
      <c r="BK25">
        <v>3.77</v>
      </c>
      <c r="BL25">
        <v>2.08</v>
      </c>
      <c r="BM25">
        <v>1.59</v>
      </c>
      <c r="BN25">
        <v>0.51</v>
      </c>
      <c r="BO25">
        <v>14.75</v>
      </c>
      <c r="BP25">
        <v>0</v>
      </c>
      <c r="BQ25">
        <v>4.3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75.149999999999991</v>
      </c>
    </row>
    <row r="26" spans="1:75">
      <c r="A26" t="s">
        <v>68</v>
      </c>
      <c r="B26">
        <v>0</v>
      </c>
      <c r="C26">
        <v>28.35</v>
      </c>
      <c r="D26">
        <v>13.65</v>
      </c>
      <c r="E26">
        <v>0</v>
      </c>
      <c r="F26">
        <v>0</v>
      </c>
      <c r="G26">
        <v>32.58</v>
      </c>
      <c r="H26">
        <v>0</v>
      </c>
      <c r="I26">
        <v>82.2</v>
      </c>
      <c r="J26">
        <v>5.48</v>
      </c>
      <c r="K26">
        <v>215.533728</v>
      </c>
      <c r="L26">
        <v>653.15250000000003</v>
      </c>
      <c r="M26">
        <v>76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38.127600000000001</v>
      </c>
      <c r="AH26">
        <v>152.94049999999999</v>
      </c>
      <c r="AI26">
        <v>48.374000000000002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15.728999999999999</v>
      </c>
      <c r="AP26">
        <v>10.888500000000001</v>
      </c>
      <c r="AQ26">
        <v>34.020000000000003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36.923999999999999</v>
      </c>
      <c r="AX26">
        <v>0</v>
      </c>
      <c r="AY26">
        <v>0</v>
      </c>
      <c r="AZ26">
        <f t="shared" si="0"/>
        <v>75.289999999999992</v>
      </c>
      <c r="BA26">
        <f t="shared" si="1"/>
        <v>2959.5969829999999</v>
      </c>
      <c r="BD26">
        <v>25.43</v>
      </c>
      <c r="BE26">
        <v>3.72</v>
      </c>
      <c r="BF26">
        <v>1.1200000000000001</v>
      </c>
      <c r="BG26">
        <v>3.98</v>
      </c>
      <c r="BH26">
        <v>5.63</v>
      </c>
      <c r="BI26">
        <v>2.34</v>
      </c>
      <c r="BJ26">
        <v>3.21</v>
      </c>
      <c r="BK26">
        <v>3.84</v>
      </c>
      <c r="BL26">
        <v>2.15</v>
      </c>
      <c r="BM26">
        <v>1.59</v>
      </c>
      <c r="BN26">
        <v>0.51</v>
      </c>
      <c r="BO26">
        <v>14.75</v>
      </c>
      <c r="BP26">
        <v>0</v>
      </c>
      <c r="BQ26">
        <v>4.3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75.289999999999992</v>
      </c>
    </row>
    <row r="27" spans="1:75">
      <c r="A27" t="s">
        <v>69</v>
      </c>
      <c r="B27">
        <v>0</v>
      </c>
      <c r="C27">
        <v>28.35</v>
      </c>
      <c r="D27">
        <v>13.65</v>
      </c>
      <c r="E27">
        <v>0</v>
      </c>
      <c r="F27">
        <v>0</v>
      </c>
      <c r="G27">
        <v>32.58</v>
      </c>
      <c r="H27">
        <v>0</v>
      </c>
      <c r="I27">
        <v>85.488</v>
      </c>
      <c r="J27">
        <v>2.1920000000000002</v>
      </c>
      <c r="K27">
        <v>215.533728</v>
      </c>
      <c r="L27">
        <v>653.15250000000003</v>
      </c>
      <c r="M27">
        <v>76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38.127600000000001</v>
      </c>
      <c r="AH27">
        <v>152.94049999999999</v>
      </c>
      <c r="AI27">
        <v>48.374000000000002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15.728999999999999</v>
      </c>
      <c r="AP27">
        <v>10.888500000000001</v>
      </c>
      <c r="AQ27">
        <v>34.020000000000003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36.923999999999999</v>
      </c>
      <c r="AX27">
        <v>0</v>
      </c>
      <c r="AY27">
        <v>0</v>
      </c>
      <c r="AZ27">
        <f t="shared" si="0"/>
        <v>74.899999999999991</v>
      </c>
      <c r="BA27">
        <f t="shared" si="1"/>
        <v>2959.206983</v>
      </c>
      <c r="BD27">
        <v>24.08</v>
      </c>
      <c r="BE27">
        <v>3.81</v>
      </c>
      <c r="BF27">
        <v>1.07</v>
      </c>
      <c r="BG27">
        <v>4.0999999999999996</v>
      </c>
      <c r="BH27">
        <v>5.81</v>
      </c>
      <c r="BI27">
        <v>2.39</v>
      </c>
      <c r="BJ27">
        <v>3.11</v>
      </c>
      <c r="BK27">
        <v>4.04</v>
      </c>
      <c r="BL27">
        <v>2.23</v>
      </c>
      <c r="BM27">
        <v>1.59</v>
      </c>
      <c r="BN27">
        <v>0.53</v>
      </c>
      <c r="BO27">
        <v>15.1</v>
      </c>
      <c r="BP27">
        <v>0</v>
      </c>
      <c r="BQ27">
        <v>4.43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74.899999999999991</v>
      </c>
    </row>
    <row r="28" spans="1:75">
      <c r="A28" t="s">
        <v>70</v>
      </c>
      <c r="B28">
        <v>0</v>
      </c>
      <c r="C28">
        <v>28.35</v>
      </c>
      <c r="D28">
        <v>13.65</v>
      </c>
      <c r="E28">
        <v>0</v>
      </c>
      <c r="F28">
        <v>0</v>
      </c>
      <c r="G28">
        <v>32.58</v>
      </c>
      <c r="H28">
        <v>0</v>
      </c>
      <c r="I28">
        <v>85.488</v>
      </c>
      <c r="J28">
        <v>2.1920000000000002</v>
      </c>
      <c r="K28">
        <v>215.533728</v>
      </c>
      <c r="L28">
        <v>653.15250000000003</v>
      </c>
      <c r="M28">
        <v>76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38.127600000000001</v>
      </c>
      <c r="AH28">
        <v>152.94049999999999</v>
      </c>
      <c r="AI28">
        <v>48.374000000000002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15.728999999999999</v>
      </c>
      <c r="AP28">
        <v>10.888500000000001</v>
      </c>
      <c r="AQ28">
        <v>34.020000000000003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36.923999999999999</v>
      </c>
      <c r="AX28">
        <v>0</v>
      </c>
      <c r="AY28">
        <v>0</v>
      </c>
      <c r="AZ28">
        <f t="shared" si="0"/>
        <v>74.899999999999991</v>
      </c>
      <c r="BA28">
        <f t="shared" si="1"/>
        <v>2959.206983</v>
      </c>
      <c r="BD28">
        <v>24.08</v>
      </c>
      <c r="BE28">
        <v>3.81</v>
      </c>
      <c r="BF28">
        <v>1.07</v>
      </c>
      <c r="BG28">
        <v>4.0999999999999996</v>
      </c>
      <c r="BH28">
        <v>5.81</v>
      </c>
      <c r="BI28">
        <v>2.39</v>
      </c>
      <c r="BJ28">
        <v>3.11</v>
      </c>
      <c r="BK28">
        <v>4.04</v>
      </c>
      <c r="BL28">
        <v>2.23</v>
      </c>
      <c r="BM28">
        <v>1.59</v>
      </c>
      <c r="BN28">
        <v>0.53</v>
      </c>
      <c r="BO28">
        <v>15.1</v>
      </c>
      <c r="BP28">
        <v>0</v>
      </c>
      <c r="BQ28">
        <v>4.43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74.899999999999991</v>
      </c>
    </row>
    <row r="29" spans="1:75">
      <c r="A29" t="s">
        <v>71</v>
      </c>
      <c r="B29">
        <v>0</v>
      </c>
      <c r="C29">
        <v>28.35</v>
      </c>
      <c r="D29">
        <v>13.65</v>
      </c>
      <c r="E29">
        <v>0</v>
      </c>
      <c r="F29">
        <v>0</v>
      </c>
      <c r="G29">
        <v>32.58</v>
      </c>
      <c r="H29">
        <v>0</v>
      </c>
      <c r="I29">
        <v>85.488</v>
      </c>
      <c r="J29">
        <v>2.1920000000000002</v>
      </c>
      <c r="K29">
        <v>215.533728</v>
      </c>
      <c r="L29">
        <v>653.15250000000003</v>
      </c>
      <c r="M29">
        <v>76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38.127600000000001</v>
      </c>
      <c r="AH29">
        <v>152.94049999999999</v>
      </c>
      <c r="AI29">
        <v>48.374000000000002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15.728999999999999</v>
      </c>
      <c r="AP29">
        <v>10.888500000000001</v>
      </c>
      <c r="AQ29">
        <v>34.020000000000003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36.923999999999999</v>
      </c>
      <c r="AX29">
        <v>0</v>
      </c>
      <c r="AY29">
        <v>0</v>
      </c>
      <c r="AZ29">
        <f t="shared" si="0"/>
        <v>74.899999999999991</v>
      </c>
      <c r="BA29">
        <f t="shared" si="1"/>
        <v>2959.206983</v>
      </c>
      <c r="BD29">
        <v>24.08</v>
      </c>
      <c r="BE29">
        <v>3.81</v>
      </c>
      <c r="BF29">
        <v>1.07</v>
      </c>
      <c r="BG29">
        <v>4.0999999999999996</v>
      </c>
      <c r="BH29">
        <v>5.81</v>
      </c>
      <c r="BI29">
        <v>2.39</v>
      </c>
      <c r="BJ29">
        <v>3.11</v>
      </c>
      <c r="BK29">
        <v>4.04</v>
      </c>
      <c r="BL29">
        <v>2.23</v>
      </c>
      <c r="BM29">
        <v>1.59</v>
      </c>
      <c r="BN29">
        <v>0.53</v>
      </c>
      <c r="BO29">
        <v>15.1</v>
      </c>
      <c r="BP29">
        <v>0</v>
      </c>
      <c r="BQ29">
        <v>4.43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74.899999999999991</v>
      </c>
    </row>
    <row r="30" spans="1:75">
      <c r="A30" t="s">
        <v>72</v>
      </c>
      <c r="B30">
        <v>0</v>
      </c>
      <c r="C30">
        <v>28.35</v>
      </c>
      <c r="D30">
        <v>13.65</v>
      </c>
      <c r="E30">
        <v>0</v>
      </c>
      <c r="F30">
        <v>0</v>
      </c>
      <c r="G30">
        <v>32.58</v>
      </c>
      <c r="H30">
        <v>0</v>
      </c>
      <c r="I30">
        <v>85.488</v>
      </c>
      <c r="J30">
        <v>2.1920000000000002</v>
      </c>
      <c r="K30">
        <v>215.533728</v>
      </c>
      <c r="L30">
        <v>653.15250000000003</v>
      </c>
      <c r="M30">
        <v>76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38.127600000000001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15.728999999999999</v>
      </c>
      <c r="AP30">
        <v>9.4794</v>
      </c>
      <c r="AQ30">
        <v>34.020000000000003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36.923999999999999</v>
      </c>
      <c r="AX30">
        <v>0</v>
      </c>
      <c r="AY30">
        <v>0</v>
      </c>
      <c r="AZ30">
        <f t="shared" si="0"/>
        <v>74.899999999999991</v>
      </c>
      <c r="BA30">
        <f t="shared" si="1"/>
        <v>2959.0708830000003</v>
      </c>
      <c r="BD30">
        <v>24.08</v>
      </c>
      <c r="BE30">
        <v>3.81</v>
      </c>
      <c r="BF30">
        <v>1.07</v>
      </c>
      <c r="BG30">
        <v>4.0999999999999996</v>
      </c>
      <c r="BH30">
        <v>5.81</v>
      </c>
      <c r="BI30">
        <v>2.39</v>
      </c>
      <c r="BJ30">
        <v>3.11</v>
      </c>
      <c r="BK30">
        <v>4.04</v>
      </c>
      <c r="BL30">
        <v>2.23</v>
      </c>
      <c r="BM30">
        <v>1.59</v>
      </c>
      <c r="BN30">
        <v>0.53</v>
      </c>
      <c r="BO30">
        <v>15.1</v>
      </c>
      <c r="BP30">
        <v>0</v>
      </c>
      <c r="BQ30">
        <v>4.43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74.899999999999991</v>
      </c>
    </row>
    <row r="31" spans="1:75">
      <c r="A31" t="s">
        <v>73</v>
      </c>
      <c r="B31">
        <v>0</v>
      </c>
      <c r="C31">
        <v>28.35</v>
      </c>
      <c r="D31">
        <v>13.65</v>
      </c>
      <c r="E31">
        <v>0</v>
      </c>
      <c r="F31">
        <v>0</v>
      </c>
      <c r="G31">
        <v>32.58</v>
      </c>
      <c r="H31">
        <v>0</v>
      </c>
      <c r="I31">
        <v>85.488</v>
      </c>
      <c r="J31">
        <v>2.1920000000000002</v>
      </c>
      <c r="K31">
        <v>215.533728</v>
      </c>
      <c r="L31">
        <v>653.15250000000003</v>
      </c>
      <c r="M31">
        <v>76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38.127600000000001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15.728999999999999</v>
      </c>
      <c r="AP31">
        <v>10.888500000000001</v>
      </c>
      <c r="AQ31">
        <v>34.020000000000003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36.923999999999999</v>
      </c>
      <c r="AX31">
        <v>0</v>
      </c>
      <c r="AY31">
        <v>0</v>
      </c>
      <c r="AZ31">
        <f t="shared" si="0"/>
        <v>74.820000000000007</v>
      </c>
      <c r="BA31">
        <f t="shared" si="1"/>
        <v>2947.2923830000004</v>
      </c>
      <c r="BD31">
        <v>24.08</v>
      </c>
      <c r="BE31">
        <v>3.81</v>
      </c>
      <c r="BF31">
        <v>1.07</v>
      </c>
      <c r="BG31">
        <v>4.0999999999999996</v>
      </c>
      <c r="BH31">
        <v>5.81</v>
      </c>
      <c r="BI31">
        <v>2.39</v>
      </c>
      <c r="BJ31">
        <v>3.11</v>
      </c>
      <c r="BK31">
        <v>3.99</v>
      </c>
      <c r="BL31">
        <v>2.2000000000000002</v>
      </c>
      <c r="BM31">
        <v>1.59</v>
      </c>
      <c r="BN31">
        <v>0.53</v>
      </c>
      <c r="BO31">
        <v>15.1</v>
      </c>
      <c r="BP31">
        <v>0</v>
      </c>
      <c r="BQ31">
        <v>4.43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74.820000000000007</v>
      </c>
    </row>
    <row r="32" spans="1:75">
      <c r="A32" t="s">
        <v>74</v>
      </c>
      <c r="B32">
        <v>0</v>
      </c>
      <c r="C32">
        <v>28.35</v>
      </c>
      <c r="D32">
        <v>13.65</v>
      </c>
      <c r="E32">
        <v>0</v>
      </c>
      <c r="F32">
        <v>0</v>
      </c>
      <c r="G32">
        <v>32.58</v>
      </c>
      <c r="H32">
        <v>0</v>
      </c>
      <c r="I32">
        <v>85.488</v>
      </c>
      <c r="J32">
        <v>2.1920000000000002</v>
      </c>
      <c r="K32">
        <v>215.533728</v>
      </c>
      <c r="L32">
        <v>653.15250000000003</v>
      </c>
      <c r="M32">
        <v>76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38.127600000000001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15.728999999999999</v>
      </c>
      <c r="AP32">
        <v>10.888500000000001</v>
      </c>
      <c r="AQ32">
        <v>24.065999999999999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36.923999999999999</v>
      </c>
      <c r="AX32">
        <v>0</v>
      </c>
      <c r="AY32">
        <v>0</v>
      </c>
      <c r="AZ32">
        <f t="shared" si="0"/>
        <v>74.820000000000007</v>
      </c>
      <c r="BA32">
        <f t="shared" si="1"/>
        <v>2937.3383830000002</v>
      </c>
      <c r="BD32">
        <v>24.08</v>
      </c>
      <c r="BE32">
        <v>3.81</v>
      </c>
      <c r="BF32">
        <v>1.07</v>
      </c>
      <c r="BG32">
        <v>4.0999999999999996</v>
      </c>
      <c r="BH32">
        <v>5.81</v>
      </c>
      <c r="BI32">
        <v>2.39</v>
      </c>
      <c r="BJ32">
        <v>3.11</v>
      </c>
      <c r="BK32">
        <v>3.99</v>
      </c>
      <c r="BL32">
        <v>2.2000000000000002</v>
      </c>
      <c r="BM32">
        <v>1.59</v>
      </c>
      <c r="BN32">
        <v>0.53</v>
      </c>
      <c r="BO32">
        <v>15.1</v>
      </c>
      <c r="BP32">
        <v>0</v>
      </c>
      <c r="BQ32">
        <v>4.43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74.820000000000007</v>
      </c>
    </row>
    <row r="33" spans="1:75">
      <c r="A33" t="s">
        <v>75</v>
      </c>
      <c r="B33">
        <v>0</v>
      </c>
      <c r="C33">
        <v>28.35</v>
      </c>
      <c r="D33">
        <v>13.65</v>
      </c>
      <c r="E33">
        <v>0</v>
      </c>
      <c r="F33">
        <v>0</v>
      </c>
      <c r="G33">
        <v>32.58</v>
      </c>
      <c r="H33">
        <v>0</v>
      </c>
      <c r="I33">
        <v>85.488</v>
      </c>
      <c r="J33">
        <v>2.1920000000000002</v>
      </c>
      <c r="K33">
        <v>215.533728</v>
      </c>
      <c r="L33">
        <v>653.15250000000003</v>
      </c>
      <c r="M33">
        <v>76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38.127600000000001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17.346</v>
      </c>
      <c r="AP33">
        <v>10.888500000000001</v>
      </c>
      <c r="AQ33">
        <v>21.545999999999999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36.923999999999999</v>
      </c>
      <c r="AX33">
        <v>0</v>
      </c>
      <c r="AY33">
        <v>0</v>
      </c>
      <c r="AZ33">
        <f t="shared" si="0"/>
        <v>74.940000000000012</v>
      </c>
      <c r="BA33">
        <f t="shared" si="1"/>
        <v>2936.5553830000003</v>
      </c>
      <c r="BD33">
        <v>24.08</v>
      </c>
      <c r="BE33">
        <v>3.81</v>
      </c>
      <c r="BF33">
        <v>1.07</v>
      </c>
      <c r="BG33">
        <v>4.0999999999999996</v>
      </c>
      <c r="BH33">
        <v>5.81</v>
      </c>
      <c r="BI33">
        <v>2.39</v>
      </c>
      <c r="BJ33">
        <v>3.11</v>
      </c>
      <c r="BK33">
        <v>4.1100000000000003</v>
      </c>
      <c r="BL33">
        <v>2.2000000000000002</v>
      </c>
      <c r="BM33">
        <v>1.59</v>
      </c>
      <c r="BN33">
        <v>0.53</v>
      </c>
      <c r="BO33">
        <v>15.1</v>
      </c>
      <c r="BP33">
        <v>0</v>
      </c>
      <c r="BQ33">
        <v>4.43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74.940000000000012</v>
      </c>
    </row>
    <row r="34" spans="1:75">
      <c r="A34" t="s">
        <v>76</v>
      </c>
      <c r="B34">
        <v>0</v>
      </c>
      <c r="C34">
        <v>28.35</v>
      </c>
      <c r="D34">
        <v>13.65</v>
      </c>
      <c r="E34">
        <v>0</v>
      </c>
      <c r="F34">
        <v>0</v>
      </c>
      <c r="G34">
        <v>32.58</v>
      </c>
      <c r="H34">
        <v>0</v>
      </c>
      <c r="I34">
        <v>85.488</v>
      </c>
      <c r="J34">
        <v>2.1920000000000002</v>
      </c>
      <c r="K34">
        <v>215.533728</v>
      </c>
      <c r="L34">
        <v>653.15250000000003</v>
      </c>
      <c r="M34">
        <v>76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38.127600000000001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17.346</v>
      </c>
      <c r="AP34">
        <v>10.888500000000001</v>
      </c>
      <c r="AQ34">
        <v>12.032999999999999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36.923999999999999</v>
      </c>
      <c r="AX34">
        <v>0</v>
      </c>
      <c r="AY34">
        <v>0</v>
      </c>
      <c r="AZ34">
        <f t="shared" si="0"/>
        <v>74.940000000000012</v>
      </c>
      <c r="BA34">
        <f t="shared" si="1"/>
        <v>2927.0423830000004</v>
      </c>
      <c r="BD34">
        <v>24.08</v>
      </c>
      <c r="BE34">
        <v>3.81</v>
      </c>
      <c r="BF34">
        <v>1.07</v>
      </c>
      <c r="BG34">
        <v>4.0999999999999996</v>
      </c>
      <c r="BH34">
        <v>5.81</v>
      </c>
      <c r="BI34">
        <v>2.39</v>
      </c>
      <c r="BJ34">
        <v>3.11</v>
      </c>
      <c r="BK34">
        <v>4.1100000000000003</v>
      </c>
      <c r="BL34">
        <v>2.2000000000000002</v>
      </c>
      <c r="BM34">
        <v>1.59</v>
      </c>
      <c r="BN34">
        <v>0.53</v>
      </c>
      <c r="BO34">
        <v>15.1</v>
      </c>
      <c r="BP34">
        <v>0</v>
      </c>
      <c r="BQ34">
        <v>4.43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74.940000000000012</v>
      </c>
    </row>
    <row r="35" spans="1:75">
      <c r="A35" t="s">
        <v>77</v>
      </c>
      <c r="B35">
        <v>0</v>
      </c>
      <c r="C35">
        <v>28.35</v>
      </c>
      <c r="D35">
        <v>13.65</v>
      </c>
      <c r="E35">
        <v>0</v>
      </c>
      <c r="F35">
        <v>0</v>
      </c>
      <c r="G35">
        <v>32.58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76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38.127600000000001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17.346</v>
      </c>
      <c r="AP35">
        <v>9.4794</v>
      </c>
      <c r="AQ35">
        <v>6.2370000000000001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36.923999999999999</v>
      </c>
      <c r="AX35">
        <v>0</v>
      </c>
      <c r="AY35">
        <v>0</v>
      </c>
      <c r="AZ35">
        <f t="shared" si="0"/>
        <v>74.959999999999994</v>
      </c>
      <c r="BA35">
        <f t="shared" si="1"/>
        <v>2919.8572830000007</v>
      </c>
      <c r="BD35">
        <v>24.08</v>
      </c>
      <c r="BE35">
        <v>3.81</v>
      </c>
      <c r="BF35">
        <v>1.0900000000000001</v>
      </c>
      <c r="BG35">
        <v>4.0999999999999996</v>
      </c>
      <c r="BH35">
        <v>5.81</v>
      </c>
      <c r="BI35">
        <v>2.39</v>
      </c>
      <c r="BJ35">
        <v>3.11</v>
      </c>
      <c r="BK35">
        <v>4.1100000000000003</v>
      </c>
      <c r="BL35">
        <v>2.2000000000000002</v>
      </c>
      <c r="BM35">
        <v>1.59</v>
      </c>
      <c r="BN35">
        <v>0.53</v>
      </c>
      <c r="BO35">
        <v>15.1</v>
      </c>
      <c r="BP35">
        <v>0</v>
      </c>
      <c r="BQ35">
        <v>4.43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74.959999999999994</v>
      </c>
    </row>
    <row r="36" spans="1:75">
      <c r="A36" t="s">
        <v>78</v>
      </c>
      <c r="B36">
        <v>0</v>
      </c>
      <c r="C36">
        <v>28.35</v>
      </c>
      <c r="D36">
        <v>13.65</v>
      </c>
      <c r="E36">
        <v>0</v>
      </c>
      <c r="F36">
        <v>0</v>
      </c>
      <c r="G36">
        <v>32.58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76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38.127600000000001</v>
      </c>
      <c r="AH36">
        <v>152.94049999999999</v>
      </c>
      <c r="AI36">
        <v>31.824999999999999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17.346</v>
      </c>
      <c r="AP36">
        <v>9.4794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36.923999999999999</v>
      </c>
      <c r="AX36">
        <v>0</v>
      </c>
      <c r="AY36">
        <v>0</v>
      </c>
      <c r="AZ36">
        <f t="shared" si="0"/>
        <v>74.959999999999994</v>
      </c>
      <c r="BA36">
        <f t="shared" si="1"/>
        <v>2895.7982830000005</v>
      </c>
      <c r="BD36">
        <v>24.08</v>
      </c>
      <c r="BE36">
        <v>3.81</v>
      </c>
      <c r="BF36">
        <v>1.0900000000000001</v>
      </c>
      <c r="BG36">
        <v>4.0999999999999996</v>
      </c>
      <c r="BH36">
        <v>5.81</v>
      </c>
      <c r="BI36">
        <v>2.39</v>
      </c>
      <c r="BJ36">
        <v>3.11</v>
      </c>
      <c r="BK36">
        <v>4.1100000000000003</v>
      </c>
      <c r="BL36">
        <v>2.2000000000000002</v>
      </c>
      <c r="BM36">
        <v>1.59</v>
      </c>
      <c r="BN36">
        <v>0.53</v>
      </c>
      <c r="BO36">
        <v>15.1</v>
      </c>
      <c r="BP36">
        <v>0</v>
      </c>
      <c r="BQ36">
        <v>4.43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74.959999999999994</v>
      </c>
    </row>
    <row r="37" spans="1:75">
      <c r="A37" t="s">
        <v>79</v>
      </c>
      <c r="B37">
        <v>0</v>
      </c>
      <c r="C37">
        <v>28.35</v>
      </c>
      <c r="D37">
        <v>13.65</v>
      </c>
      <c r="E37">
        <v>0</v>
      </c>
      <c r="F37">
        <v>0</v>
      </c>
      <c r="G37">
        <v>32.58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76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38.127600000000001</v>
      </c>
      <c r="AH37">
        <v>152.94049999999999</v>
      </c>
      <c r="AI37">
        <v>31.824999999999999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19.11</v>
      </c>
      <c r="AP37">
        <v>9.4794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36.923999999999999</v>
      </c>
      <c r="AX37">
        <v>0</v>
      </c>
      <c r="AY37">
        <v>0</v>
      </c>
      <c r="AZ37">
        <f t="shared" si="0"/>
        <v>75.209999999999994</v>
      </c>
      <c r="BA37">
        <f t="shared" si="1"/>
        <v>2897.8122830000007</v>
      </c>
      <c r="BD37">
        <v>24.08</v>
      </c>
      <c r="BE37">
        <v>3.81</v>
      </c>
      <c r="BF37">
        <v>1.0900000000000001</v>
      </c>
      <c r="BG37">
        <v>4.0999999999999996</v>
      </c>
      <c r="BH37">
        <v>5.81</v>
      </c>
      <c r="BI37">
        <v>2.39</v>
      </c>
      <c r="BJ37">
        <v>3.11</v>
      </c>
      <c r="BK37">
        <v>4.1100000000000003</v>
      </c>
      <c r="BL37">
        <v>2.2000000000000002</v>
      </c>
      <c r="BM37">
        <v>1.59</v>
      </c>
      <c r="BN37">
        <v>0.53</v>
      </c>
      <c r="BO37">
        <v>15.35</v>
      </c>
      <c r="BP37">
        <v>0</v>
      </c>
      <c r="BQ37">
        <v>4.43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75.209999999999994</v>
      </c>
    </row>
    <row r="38" spans="1:75">
      <c r="A38" t="s">
        <v>80</v>
      </c>
      <c r="B38">
        <v>0</v>
      </c>
      <c r="C38">
        <v>28.35</v>
      </c>
      <c r="D38">
        <v>13.65</v>
      </c>
      <c r="E38">
        <v>0</v>
      </c>
      <c r="F38">
        <v>0</v>
      </c>
      <c r="G38">
        <v>32.58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76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38.127600000000001</v>
      </c>
      <c r="AH38">
        <v>152.94049999999999</v>
      </c>
      <c r="AI38">
        <v>31.824999999999999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19.11</v>
      </c>
      <c r="AP38">
        <v>9.4794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36.923999999999999</v>
      </c>
      <c r="AX38">
        <v>0</v>
      </c>
      <c r="AY38">
        <v>0</v>
      </c>
      <c r="AZ38">
        <f t="shared" si="0"/>
        <v>75.209999999999994</v>
      </c>
      <c r="BA38">
        <f t="shared" si="1"/>
        <v>2897.8122830000007</v>
      </c>
      <c r="BD38">
        <v>24.08</v>
      </c>
      <c r="BE38">
        <v>3.81</v>
      </c>
      <c r="BF38">
        <v>1.0900000000000001</v>
      </c>
      <c r="BG38">
        <v>4.0999999999999996</v>
      </c>
      <c r="BH38">
        <v>5.81</v>
      </c>
      <c r="BI38">
        <v>2.39</v>
      </c>
      <c r="BJ38">
        <v>3.11</v>
      </c>
      <c r="BK38">
        <v>4.1100000000000003</v>
      </c>
      <c r="BL38">
        <v>2.2000000000000002</v>
      </c>
      <c r="BM38">
        <v>1.59</v>
      </c>
      <c r="BN38">
        <v>0.53</v>
      </c>
      <c r="BO38">
        <v>15.35</v>
      </c>
      <c r="BP38">
        <v>0</v>
      </c>
      <c r="BQ38">
        <v>4.43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75.209999999999994</v>
      </c>
    </row>
    <row r="39" spans="1:75">
      <c r="A39" t="s">
        <v>81</v>
      </c>
      <c r="B39">
        <v>0</v>
      </c>
      <c r="C39">
        <v>28.35</v>
      </c>
      <c r="D39">
        <v>13.65</v>
      </c>
      <c r="E39">
        <v>0</v>
      </c>
      <c r="F39">
        <v>0</v>
      </c>
      <c r="G39">
        <v>32.58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76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38.127600000000001</v>
      </c>
      <c r="AH39">
        <v>152.94049999999999</v>
      </c>
      <c r="AI39">
        <v>31.824999999999999</v>
      </c>
      <c r="AJ39">
        <v>0</v>
      </c>
      <c r="AK39">
        <v>50.76</v>
      </c>
      <c r="AL39">
        <v>79.364599999999996</v>
      </c>
      <c r="AM39">
        <v>15.804048</v>
      </c>
      <c r="AN39">
        <v>0.68867999999999996</v>
      </c>
      <c r="AO39">
        <v>19.11</v>
      </c>
      <c r="AP39">
        <v>9.4794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36.923999999999999</v>
      </c>
      <c r="AX39">
        <v>0</v>
      </c>
      <c r="AY39">
        <v>0</v>
      </c>
      <c r="AZ39">
        <f t="shared" si="0"/>
        <v>75.209999999999994</v>
      </c>
      <c r="BA39">
        <f t="shared" si="1"/>
        <v>2897.8122830000007</v>
      </c>
      <c r="BD39">
        <v>24.08</v>
      </c>
      <c r="BE39">
        <v>3.81</v>
      </c>
      <c r="BF39">
        <v>1.0900000000000001</v>
      </c>
      <c r="BG39">
        <v>4.0999999999999996</v>
      </c>
      <c r="BH39">
        <v>5.81</v>
      </c>
      <c r="BI39">
        <v>2.39</v>
      </c>
      <c r="BJ39">
        <v>3.11</v>
      </c>
      <c r="BK39">
        <v>4.1100000000000003</v>
      </c>
      <c r="BL39">
        <v>2.2000000000000002</v>
      </c>
      <c r="BM39">
        <v>1.59</v>
      </c>
      <c r="BN39">
        <v>0.53</v>
      </c>
      <c r="BO39">
        <v>15.35</v>
      </c>
      <c r="BP39">
        <v>0</v>
      </c>
      <c r="BQ39">
        <v>4.43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75.209999999999994</v>
      </c>
    </row>
    <row r="40" spans="1:75">
      <c r="A40" t="s">
        <v>82</v>
      </c>
      <c r="B40">
        <v>0</v>
      </c>
      <c r="C40">
        <v>28.35</v>
      </c>
      <c r="D40">
        <v>13.65</v>
      </c>
      <c r="E40">
        <v>0</v>
      </c>
      <c r="F40">
        <v>0</v>
      </c>
      <c r="G40">
        <v>32.58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76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38.127600000000001</v>
      </c>
      <c r="AH40">
        <v>152.94049999999999</v>
      </c>
      <c r="AI40">
        <v>31.824999999999999</v>
      </c>
      <c r="AJ40">
        <v>0</v>
      </c>
      <c r="AK40">
        <v>50.76</v>
      </c>
      <c r="AL40">
        <v>79.364599999999996</v>
      </c>
      <c r="AM40">
        <v>15.804048</v>
      </c>
      <c r="AN40">
        <v>0.68867999999999996</v>
      </c>
      <c r="AO40">
        <v>19.11</v>
      </c>
      <c r="AP40">
        <v>9.4794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36.923999999999999</v>
      </c>
      <c r="AX40">
        <v>0</v>
      </c>
      <c r="AY40">
        <v>0</v>
      </c>
      <c r="AZ40">
        <f t="shared" si="0"/>
        <v>75.209999999999994</v>
      </c>
      <c r="BA40">
        <f t="shared" si="1"/>
        <v>2897.8122830000007</v>
      </c>
      <c r="BD40">
        <v>24.08</v>
      </c>
      <c r="BE40">
        <v>3.81</v>
      </c>
      <c r="BF40">
        <v>1.0900000000000001</v>
      </c>
      <c r="BG40">
        <v>4.0999999999999996</v>
      </c>
      <c r="BH40">
        <v>5.81</v>
      </c>
      <c r="BI40">
        <v>2.39</v>
      </c>
      <c r="BJ40">
        <v>3.11</v>
      </c>
      <c r="BK40">
        <v>4.1100000000000003</v>
      </c>
      <c r="BL40">
        <v>2.2000000000000002</v>
      </c>
      <c r="BM40">
        <v>1.59</v>
      </c>
      <c r="BN40">
        <v>0.53</v>
      </c>
      <c r="BO40">
        <v>15.35</v>
      </c>
      <c r="BP40">
        <v>0</v>
      </c>
      <c r="BQ40">
        <v>4.43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75.209999999999994</v>
      </c>
    </row>
    <row r="41" spans="1:75">
      <c r="A41" t="s">
        <v>83</v>
      </c>
      <c r="B41">
        <v>0</v>
      </c>
      <c r="C41">
        <v>28.35</v>
      </c>
      <c r="D41">
        <v>13.65</v>
      </c>
      <c r="E41">
        <v>0</v>
      </c>
      <c r="F41">
        <v>0</v>
      </c>
      <c r="G41">
        <v>32.58</v>
      </c>
      <c r="H41">
        <v>0</v>
      </c>
      <c r="I41">
        <v>83.296000000000006</v>
      </c>
      <c r="J41">
        <v>4.3840000000000003</v>
      </c>
      <c r="K41">
        <v>107.765697</v>
      </c>
      <c r="L41">
        <v>653.15250000000003</v>
      </c>
      <c r="M41">
        <v>76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38.127600000000001</v>
      </c>
      <c r="AH41">
        <v>152.94049999999999</v>
      </c>
      <c r="AI41">
        <v>31.824999999999999</v>
      </c>
      <c r="AJ41">
        <v>0</v>
      </c>
      <c r="AK41">
        <v>50.76</v>
      </c>
      <c r="AL41">
        <v>79.364599999999996</v>
      </c>
      <c r="AM41">
        <v>15.804048</v>
      </c>
      <c r="AN41">
        <v>0.68867999999999996</v>
      </c>
      <c r="AO41">
        <v>19.11</v>
      </c>
      <c r="AP41">
        <v>9.4794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36.923999999999999</v>
      </c>
      <c r="AX41">
        <v>0</v>
      </c>
      <c r="AY41">
        <v>0</v>
      </c>
      <c r="AZ41">
        <f t="shared" si="0"/>
        <v>75.209999999999994</v>
      </c>
      <c r="BA41">
        <f t="shared" si="1"/>
        <v>2790.0442520000006</v>
      </c>
      <c r="BD41">
        <v>24.08</v>
      </c>
      <c r="BE41">
        <v>3.81</v>
      </c>
      <c r="BF41">
        <v>1.0900000000000001</v>
      </c>
      <c r="BG41">
        <v>4.0999999999999996</v>
      </c>
      <c r="BH41">
        <v>5.81</v>
      </c>
      <c r="BI41">
        <v>2.39</v>
      </c>
      <c r="BJ41">
        <v>3.11</v>
      </c>
      <c r="BK41">
        <v>4.1100000000000003</v>
      </c>
      <c r="BL41">
        <v>2.2000000000000002</v>
      </c>
      <c r="BM41">
        <v>1.59</v>
      </c>
      <c r="BN41">
        <v>0.53</v>
      </c>
      <c r="BO41">
        <v>15.35</v>
      </c>
      <c r="BP41">
        <v>0</v>
      </c>
      <c r="BQ41">
        <v>4.43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75.209999999999994</v>
      </c>
    </row>
    <row r="42" spans="1:75">
      <c r="A42" t="s">
        <v>84</v>
      </c>
      <c r="B42">
        <v>0</v>
      </c>
      <c r="C42">
        <v>28.35</v>
      </c>
      <c r="D42">
        <v>13.65</v>
      </c>
      <c r="E42">
        <v>0</v>
      </c>
      <c r="F42">
        <v>0</v>
      </c>
      <c r="G42">
        <v>32.58</v>
      </c>
      <c r="H42">
        <v>0</v>
      </c>
      <c r="I42">
        <v>83.296000000000006</v>
      </c>
      <c r="J42">
        <v>4.3840000000000003</v>
      </c>
      <c r="K42">
        <v>107.765697</v>
      </c>
      <c r="L42">
        <v>653.15250000000003</v>
      </c>
      <c r="M42">
        <v>76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38.127600000000001</v>
      </c>
      <c r="AH42">
        <v>152.94049999999999</v>
      </c>
      <c r="AI42">
        <v>31.824999999999999</v>
      </c>
      <c r="AJ42">
        <v>0</v>
      </c>
      <c r="AK42">
        <v>50.76</v>
      </c>
      <c r="AL42">
        <v>79.364599999999996</v>
      </c>
      <c r="AM42">
        <v>15.804048</v>
      </c>
      <c r="AN42">
        <v>0.68867999999999996</v>
      </c>
      <c r="AO42">
        <v>19.11</v>
      </c>
      <c r="AP42">
        <v>9.4794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36.923999999999999</v>
      </c>
      <c r="AX42">
        <v>0</v>
      </c>
      <c r="AY42">
        <v>0</v>
      </c>
      <c r="AZ42">
        <f t="shared" si="0"/>
        <v>75.279999999999987</v>
      </c>
      <c r="BA42">
        <f t="shared" si="1"/>
        <v>2790.1142520000008</v>
      </c>
      <c r="BD42">
        <v>24.08</v>
      </c>
      <c r="BE42">
        <v>3.81</v>
      </c>
      <c r="BF42">
        <v>1.0900000000000001</v>
      </c>
      <c r="BG42">
        <v>4.0999999999999996</v>
      </c>
      <c r="BH42">
        <v>5.81</v>
      </c>
      <c r="BI42">
        <v>2.39</v>
      </c>
      <c r="BJ42">
        <v>3.11</v>
      </c>
      <c r="BK42">
        <v>4.1500000000000004</v>
      </c>
      <c r="BL42">
        <v>2.23</v>
      </c>
      <c r="BM42">
        <v>1.59</v>
      </c>
      <c r="BN42">
        <v>0.53</v>
      </c>
      <c r="BO42">
        <v>15.35</v>
      </c>
      <c r="BP42">
        <v>0</v>
      </c>
      <c r="BQ42">
        <v>4.43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75.279999999999987</v>
      </c>
    </row>
    <row r="43" spans="1:75">
      <c r="A43" t="s">
        <v>85</v>
      </c>
      <c r="B43">
        <v>0</v>
      </c>
      <c r="C43">
        <v>27.824999999999999</v>
      </c>
      <c r="D43">
        <v>13.65</v>
      </c>
      <c r="E43">
        <v>0</v>
      </c>
      <c r="F43">
        <v>0</v>
      </c>
      <c r="G43">
        <v>32.58</v>
      </c>
      <c r="H43">
        <v>0</v>
      </c>
      <c r="I43">
        <v>83.296000000000006</v>
      </c>
      <c r="J43">
        <v>4.3840000000000003</v>
      </c>
      <c r="K43">
        <v>107.765697</v>
      </c>
      <c r="L43">
        <v>653.15250000000003</v>
      </c>
      <c r="M43">
        <v>76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38.127600000000001</v>
      </c>
      <c r="AH43">
        <v>152.94049999999999</v>
      </c>
      <c r="AI43">
        <v>31.824999999999999</v>
      </c>
      <c r="AJ43">
        <v>0</v>
      </c>
      <c r="AK43">
        <v>50.76</v>
      </c>
      <c r="AL43">
        <v>79.364599999999996</v>
      </c>
      <c r="AM43">
        <v>15.804048</v>
      </c>
      <c r="AN43">
        <v>0.68867999999999996</v>
      </c>
      <c r="AO43">
        <v>24.402000000000001</v>
      </c>
      <c r="AP43">
        <v>9.4794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36.923999999999999</v>
      </c>
      <c r="AX43">
        <v>0</v>
      </c>
      <c r="AY43">
        <v>0</v>
      </c>
      <c r="AZ43">
        <f t="shared" si="0"/>
        <v>75.399999999999991</v>
      </c>
      <c r="BA43">
        <f t="shared" si="1"/>
        <v>2792.5362520000008</v>
      </c>
      <c r="BD43">
        <v>24.08</v>
      </c>
      <c r="BE43">
        <v>3.81</v>
      </c>
      <c r="BF43">
        <v>1.0900000000000001</v>
      </c>
      <c r="BG43">
        <v>4.0999999999999996</v>
      </c>
      <c r="BH43">
        <v>5.81</v>
      </c>
      <c r="BI43">
        <v>2.39</v>
      </c>
      <c r="BJ43">
        <v>3.11</v>
      </c>
      <c r="BK43">
        <v>4.2699999999999996</v>
      </c>
      <c r="BL43">
        <v>2.23</v>
      </c>
      <c r="BM43">
        <v>1.59</v>
      </c>
      <c r="BN43">
        <v>0.53</v>
      </c>
      <c r="BO43">
        <v>15.35</v>
      </c>
      <c r="BP43">
        <v>0</v>
      </c>
      <c r="BQ43">
        <v>4.43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75.399999999999991</v>
      </c>
    </row>
    <row r="44" spans="1:75">
      <c r="A44" t="s">
        <v>86</v>
      </c>
      <c r="B44">
        <v>0</v>
      </c>
      <c r="C44">
        <v>27.824999999999999</v>
      </c>
      <c r="D44">
        <v>13.65</v>
      </c>
      <c r="E44">
        <v>0</v>
      </c>
      <c r="F44">
        <v>0</v>
      </c>
      <c r="G44">
        <v>32.58</v>
      </c>
      <c r="H44">
        <v>0</v>
      </c>
      <c r="I44">
        <v>83.296000000000006</v>
      </c>
      <c r="J44">
        <v>4.3840000000000003</v>
      </c>
      <c r="K44">
        <v>107.765697</v>
      </c>
      <c r="L44">
        <v>653.15250000000003</v>
      </c>
      <c r="M44">
        <v>76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38.127600000000001</v>
      </c>
      <c r="AH44">
        <v>152.94049999999999</v>
      </c>
      <c r="AI44">
        <v>31.824999999999999</v>
      </c>
      <c r="AJ44">
        <v>0</v>
      </c>
      <c r="AK44">
        <v>50.76</v>
      </c>
      <c r="AL44">
        <v>79.364599999999996</v>
      </c>
      <c r="AM44">
        <v>15.804048</v>
      </c>
      <c r="AN44">
        <v>0.68867999999999996</v>
      </c>
      <c r="AO44">
        <v>24.402000000000001</v>
      </c>
      <c r="AP44">
        <v>9.4794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36.923999999999999</v>
      </c>
      <c r="AX44">
        <v>0</v>
      </c>
      <c r="AY44">
        <v>0</v>
      </c>
      <c r="AZ44">
        <f t="shared" si="0"/>
        <v>75.55</v>
      </c>
      <c r="BA44">
        <f t="shared" si="1"/>
        <v>2792.6862520000009</v>
      </c>
      <c r="BD44">
        <v>24.08</v>
      </c>
      <c r="BE44">
        <v>3.81</v>
      </c>
      <c r="BF44">
        <v>1.0900000000000001</v>
      </c>
      <c r="BG44">
        <v>4.0999999999999996</v>
      </c>
      <c r="BH44">
        <v>5.81</v>
      </c>
      <c r="BI44">
        <v>2.39</v>
      </c>
      <c r="BJ44">
        <v>3.11</v>
      </c>
      <c r="BK44">
        <v>4.3499999999999996</v>
      </c>
      <c r="BL44">
        <v>2.2999999999999998</v>
      </c>
      <c r="BM44">
        <v>1.59</v>
      </c>
      <c r="BN44">
        <v>0.53</v>
      </c>
      <c r="BO44">
        <v>15.35</v>
      </c>
      <c r="BP44">
        <v>0</v>
      </c>
      <c r="BQ44">
        <v>4.43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75.55</v>
      </c>
    </row>
    <row r="45" spans="1:75">
      <c r="A45" t="s">
        <v>87</v>
      </c>
      <c r="B45">
        <v>0</v>
      </c>
      <c r="C45">
        <v>27.824999999999999</v>
      </c>
      <c r="D45">
        <v>13.65</v>
      </c>
      <c r="E45">
        <v>0</v>
      </c>
      <c r="F45">
        <v>0</v>
      </c>
      <c r="G45">
        <v>32.58</v>
      </c>
      <c r="H45">
        <v>0</v>
      </c>
      <c r="I45">
        <v>83.296000000000006</v>
      </c>
      <c r="J45">
        <v>4.3840000000000003</v>
      </c>
      <c r="K45">
        <v>107.765697</v>
      </c>
      <c r="L45">
        <v>653.15250000000003</v>
      </c>
      <c r="M45">
        <v>76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38.127600000000001</v>
      </c>
      <c r="AH45">
        <v>152.94049999999999</v>
      </c>
      <c r="AI45">
        <v>31.824999999999999</v>
      </c>
      <c r="AJ45">
        <v>0</v>
      </c>
      <c r="AK45">
        <v>50.76</v>
      </c>
      <c r="AL45">
        <v>79.364599999999996</v>
      </c>
      <c r="AM45">
        <v>15.804048</v>
      </c>
      <c r="AN45">
        <v>0.68867999999999996</v>
      </c>
      <c r="AO45">
        <v>27.635999999999999</v>
      </c>
      <c r="AP45">
        <v>9.4794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36.923999999999999</v>
      </c>
      <c r="AX45">
        <v>0</v>
      </c>
      <c r="AY45">
        <v>0</v>
      </c>
      <c r="AZ45">
        <f t="shared" si="0"/>
        <v>75.73</v>
      </c>
      <c r="BA45">
        <f t="shared" si="1"/>
        <v>2796.1002520000006</v>
      </c>
      <c r="BD45">
        <v>24.08</v>
      </c>
      <c r="BE45">
        <v>3.81</v>
      </c>
      <c r="BF45">
        <v>1.0900000000000001</v>
      </c>
      <c r="BG45">
        <v>4.0999999999999996</v>
      </c>
      <c r="BH45">
        <v>5.81</v>
      </c>
      <c r="BI45">
        <v>2.39</v>
      </c>
      <c r="BJ45">
        <v>3.11</v>
      </c>
      <c r="BK45">
        <v>4.53</v>
      </c>
      <c r="BL45">
        <v>2.2999999999999998</v>
      </c>
      <c r="BM45">
        <v>1.59</v>
      </c>
      <c r="BN45">
        <v>0.53</v>
      </c>
      <c r="BO45">
        <v>15.35</v>
      </c>
      <c r="BP45">
        <v>0</v>
      </c>
      <c r="BQ45">
        <v>4.43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75.73</v>
      </c>
    </row>
    <row r="46" spans="1:75">
      <c r="A46" t="s">
        <v>88</v>
      </c>
      <c r="B46">
        <v>0</v>
      </c>
      <c r="C46">
        <v>27.824999999999999</v>
      </c>
      <c r="D46">
        <v>13.65</v>
      </c>
      <c r="E46">
        <v>0</v>
      </c>
      <c r="F46">
        <v>0</v>
      </c>
      <c r="G46">
        <v>32.58</v>
      </c>
      <c r="H46">
        <v>0</v>
      </c>
      <c r="I46">
        <v>83.296000000000006</v>
      </c>
      <c r="J46">
        <v>4.3840000000000003</v>
      </c>
      <c r="K46">
        <v>107.765697</v>
      </c>
      <c r="L46">
        <v>653.15250000000003</v>
      </c>
      <c r="M46">
        <v>76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38.127600000000001</v>
      </c>
      <c r="AH46">
        <v>152.94049999999999</v>
      </c>
      <c r="AI46">
        <v>31.824999999999999</v>
      </c>
      <c r="AJ46">
        <v>0</v>
      </c>
      <c r="AK46">
        <v>50.76</v>
      </c>
      <c r="AL46">
        <v>79.364599999999996</v>
      </c>
      <c r="AM46">
        <v>15.804048</v>
      </c>
      <c r="AN46">
        <v>0.68867999999999996</v>
      </c>
      <c r="AO46">
        <v>27.635999999999999</v>
      </c>
      <c r="AP46">
        <v>9.4794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36.923999999999999</v>
      </c>
      <c r="AX46">
        <v>0</v>
      </c>
      <c r="AY46">
        <v>0</v>
      </c>
      <c r="AZ46">
        <f t="shared" si="0"/>
        <v>75.73</v>
      </c>
      <c r="BA46">
        <f t="shared" si="1"/>
        <v>2796.1002520000006</v>
      </c>
      <c r="BD46">
        <v>24.08</v>
      </c>
      <c r="BE46">
        <v>3.81</v>
      </c>
      <c r="BF46">
        <v>1.0900000000000001</v>
      </c>
      <c r="BG46">
        <v>4.0999999999999996</v>
      </c>
      <c r="BH46">
        <v>5.81</v>
      </c>
      <c r="BI46">
        <v>2.39</v>
      </c>
      <c r="BJ46">
        <v>3.11</v>
      </c>
      <c r="BK46">
        <v>4.53</v>
      </c>
      <c r="BL46">
        <v>2.2999999999999998</v>
      </c>
      <c r="BM46">
        <v>1.59</v>
      </c>
      <c r="BN46">
        <v>0.53</v>
      </c>
      <c r="BO46">
        <v>15.35</v>
      </c>
      <c r="BP46">
        <v>0</v>
      </c>
      <c r="BQ46">
        <v>4.43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75.73</v>
      </c>
    </row>
    <row r="47" spans="1:75">
      <c r="A47" t="s">
        <v>89</v>
      </c>
      <c r="B47">
        <v>0</v>
      </c>
      <c r="C47">
        <v>27.824999999999999</v>
      </c>
      <c r="D47">
        <v>13.65</v>
      </c>
      <c r="E47">
        <v>0</v>
      </c>
      <c r="F47">
        <v>0</v>
      </c>
      <c r="G47">
        <v>32.58</v>
      </c>
      <c r="H47">
        <v>0</v>
      </c>
      <c r="I47">
        <v>83.296000000000006</v>
      </c>
      <c r="J47">
        <v>4.3840000000000003</v>
      </c>
      <c r="K47">
        <v>124.818915</v>
      </c>
      <c r="L47">
        <v>653.15250000000003</v>
      </c>
      <c r="M47">
        <v>76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38.127600000000001</v>
      </c>
      <c r="AH47">
        <v>152.94049999999999</v>
      </c>
      <c r="AI47">
        <v>31.824999999999999</v>
      </c>
      <c r="AJ47">
        <v>0</v>
      </c>
      <c r="AK47">
        <v>50.76</v>
      </c>
      <c r="AL47">
        <v>79.364599999999996</v>
      </c>
      <c r="AM47">
        <v>15.804048</v>
      </c>
      <c r="AN47">
        <v>0.68867999999999996</v>
      </c>
      <c r="AO47">
        <v>27.635999999999999</v>
      </c>
      <c r="AP47">
        <v>9.4794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36.923999999999999</v>
      </c>
      <c r="AX47">
        <v>0</v>
      </c>
      <c r="AY47">
        <v>0</v>
      </c>
      <c r="AZ47">
        <f t="shared" si="0"/>
        <v>76.149999999999991</v>
      </c>
      <c r="BA47">
        <f t="shared" si="1"/>
        <v>2813.5734700000007</v>
      </c>
      <c r="BD47">
        <v>24.08</v>
      </c>
      <c r="BE47">
        <v>3.81</v>
      </c>
      <c r="BF47">
        <v>1.0900000000000001</v>
      </c>
      <c r="BG47">
        <v>4.0999999999999996</v>
      </c>
      <c r="BH47">
        <v>5.81</v>
      </c>
      <c r="BI47">
        <v>2.39</v>
      </c>
      <c r="BJ47">
        <v>3.11</v>
      </c>
      <c r="BK47">
        <v>4.53</v>
      </c>
      <c r="BL47">
        <v>2.2999999999999998</v>
      </c>
      <c r="BM47">
        <v>1.59</v>
      </c>
      <c r="BN47">
        <v>0.53</v>
      </c>
      <c r="BO47">
        <v>15.77</v>
      </c>
      <c r="BP47">
        <v>0</v>
      </c>
      <c r="BQ47">
        <v>4.43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76.149999999999991</v>
      </c>
    </row>
    <row r="48" spans="1:75">
      <c r="A48" t="s">
        <v>90</v>
      </c>
      <c r="B48">
        <v>0</v>
      </c>
      <c r="C48">
        <v>27.824999999999999</v>
      </c>
      <c r="D48">
        <v>13.65</v>
      </c>
      <c r="E48">
        <v>0</v>
      </c>
      <c r="F48">
        <v>0</v>
      </c>
      <c r="G48">
        <v>32.58</v>
      </c>
      <c r="H48">
        <v>0</v>
      </c>
      <c r="I48">
        <v>83.296000000000006</v>
      </c>
      <c r="J48">
        <v>4.3840000000000003</v>
      </c>
      <c r="K48">
        <v>136.48641499999999</v>
      </c>
      <c r="L48">
        <v>653.15250000000003</v>
      </c>
      <c r="M48">
        <v>76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38.127600000000001</v>
      </c>
      <c r="AH48">
        <v>152.94049999999999</v>
      </c>
      <c r="AI48">
        <v>31.824999999999999</v>
      </c>
      <c r="AJ48">
        <v>0</v>
      </c>
      <c r="AK48">
        <v>50.76</v>
      </c>
      <c r="AL48">
        <v>79.364599999999996</v>
      </c>
      <c r="AM48">
        <v>15.804048</v>
      </c>
      <c r="AN48">
        <v>0.68867999999999996</v>
      </c>
      <c r="AO48">
        <v>27.635999999999999</v>
      </c>
      <c r="AP48">
        <v>9.4794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36.923999999999999</v>
      </c>
      <c r="AX48">
        <v>0</v>
      </c>
      <c r="AY48">
        <v>0</v>
      </c>
      <c r="AZ48">
        <f t="shared" si="0"/>
        <v>76.149999999999991</v>
      </c>
      <c r="BA48">
        <f t="shared" si="1"/>
        <v>2825.2409700000007</v>
      </c>
      <c r="BD48">
        <v>24.08</v>
      </c>
      <c r="BE48">
        <v>3.81</v>
      </c>
      <c r="BF48">
        <v>1.0900000000000001</v>
      </c>
      <c r="BG48">
        <v>4.0999999999999996</v>
      </c>
      <c r="BH48">
        <v>5.81</v>
      </c>
      <c r="BI48">
        <v>2.39</v>
      </c>
      <c r="BJ48">
        <v>3.11</v>
      </c>
      <c r="BK48">
        <v>4.53</v>
      </c>
      <c r="BL48">
        <v>2.2999999999999998</v>
      </c>
      <c r="BM48">
        <v>1.59</v>
      </c>
      <c r="BN48">
        <v>0.53</v>
      </c>
      <c r="BO48">
        <v>15.77</v>
      </c>
      <c r="BP48">
        <v>0</v>
      </c>
      <c r="BQ48">
        <v>4.43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76.149999999999991</v>
      </c>
    </row>
    <row r="49" spans="1:75">
      <c r="A49" t="s">
        <v>91</v>
      </c>
      <c r="B49">
        <v>0</v>
      </c>
      <c r="C49">
        <v>27.824999999999999</v>
      </c>
      <c r="D49">
        <v>13.65</v>
      </c>
      <c r="E49">
        <v>0</v>
      </c>
      <c r="F49">
        <v>0</v>
      </c>
      <c r="G49">
        <v>32.58</v>
      </c>
      <c r="H49">
        <v>0</v>
      </c>
      <c r="I49">
        <v>83.296000000000006</v>
      </c>
      <c r="J49">
        <v>4.3840000000000003</v>
      </c>
      <c r="K49">
        <v>136.48641499999999</v>
      </c>
      <c r="L49">
        <v>653.15250000000003</v>
      </c>
      <c r="M49">
        <v>76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38.127600000000001</v>
      </c>
      <c r="AH49">
        <v>152.94049999999999</v>
      </c>
      <c r="AI49">
        <v>31.824999999999999</v>
      </c>
      <c r="AJ49">
        <v>0</v>
      </c>
      <c r="AK49">
        <v>50.76</v>
      </c>
      <c r="AL49">
        <v>79.364599999999996</v>
      </c>
      <c r="AM49">
        <v>15.804048</v>
      </c>
      <c r="AN49">
        <v>0.68867999999999996</v>
      </c>
      <c r="AO49">
        <v>26.166</v>
      </c>
      <c r="AP49">
        <v>10.119899999999999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36.923999999999999</v>
      </c>
      <c r="AX49">
        <v>0</v>
      </c>
      <c r="AY49">
        <v>0</v>
      </c>
      <c r="AZ49">
        <f t="shared" si="0"/>
        <v>76.149999999999991</v>
      </c>
      <c r="BA49">
        <f t="shared" si="1"/>
        <v>2830.9652700000011</v>
      </c>
      <c r="BD49">
        <v>24.08</v>
      </c>
      <c r="BE49">
        <v>3.81</v>
      </c>
      <c r="BF49">
        <v>1.0900000000000001</v>
      </c>
      <c r="BG49">
        <v>4.0999999999999996</v>
      </c>
      <c r="BH49">
        <v>5.81</v>
      </c>
      <c r="BI49">
        <v>2.39</v>
      </c>
      <c r="BJ49">
        <v>3.11</v>
      </c>
      <c r="BK49">
        <v>4.53</v>
      </c>
      <c r="BL49">
        <v>2.2999999999999998</v>
      </c>
      <c r="BM49">
        <v>1.59</v>
      </c>
      <c r="BN49">
        <v>0.53</v>
      </c>
      <c r="BO49">
        <v>15.77</v>
      </c>
      <c r="BP49">
        <v>0</v>
      </c>
      <c r="BQ49">
        <v>4.43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76.149999999999991</v>
      </c>
    </row>
    <row r="50" spans="1:75">
      <c r="A50" t="s">
        <v>92</v>
      </c>
      <c r="B50">
        <v>0</v>
      </c>
      <c r="C50">
        <v>27.824999999999999</v>
      </c>
      <c r="D50">
        <v>13.65</v>
      </c>
      <c r="E50">
        <v>0</v>
      </c>
      <c r="F50">
        <v>0</v>
      </c>
      <c r="G50">
        <v>32.58</v>
      </c>
      <c r="H50">
        <v>0</v>
      </c>
      <c r="I50">
        <v>83.296000000000006</v>
      </c>
      <c r="J50">
        <v>4.3840000000000003</v>
      </c>
      <c r="K50">
        <v>148.15391500000001</v>
      </c>
      <c r="L50">
        <v>653.15250000000003</v>
      </c>
      <c r="M50">
        <v>76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38.127600000000001</v>
      </c>
      <c r="AH50">
        <v>152.94049999999999</v>
      </c>
      <c r="AI50">
        <v>31.824999999999999</v>
      </c>
      <c r="AJ50">
        <v>0</v>
      </c>
      <c r="AK50">
        <v>50.76</v>
      </c>
      <c r="AL50">
        <v>79.364599999999996</v>
      </c>
      <c r="AM50">
        <v>15.804048</v>
      </c>
      <c r="AN50">
        <v>0.68867999999999996</v>
      </c>
      <c r="AO50">
        <v>26.166</v>
      </c>
      <c r="AP50">
        <v>10.119899999999999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36.923999999999999</v>
      </c>
      <c r="AX50">
        <v>0</v>
      </c>
      <c r="AY50">
        <v>0</v>
      </c>
      <c r="AZ50">
        <f t="shared" si="0"/>
        <v>76.149999999999991</v>
      </c>
      <c r="BA50">
        <f t="shared" si="1"/>
        <v>2842.6327700000011</v>
      </c>
      <c r="BD50">
        <v>24.08</v>
      </c>
      <c r="BE50">
        <v>3.81</v>
      </c>
      <c r="BF50">
        <v>1.0900000000000001</v>
      </c>
      <c r="BG50">
        <v>4.0999999999999996</v>
      </c>
      <c r="BH50">
        <v>5.81</v>
      </c>
      <c r="BI50">
        <v>2.39</v>
      </c>
      <c r="BJ50">
        <v>3.11</v>
      </c>
      <c r="BK50">
        <v>4.53</v>
      </c>
      <c r="BL50">
        <v>2.2999999999999998</v>
      </c>
      <c r="BM50">
        <v>1.59</v>
      </c>
      <c r="BN50">
        <v>0.53</v>
      </c>
      <c r="BO50">
        <v>15.77</v>
      </c>
      <c r="BP50">
        <v>0</v>
      </c>
      <c r="BQ50">
        <v>4.43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76.149999999999991</v>
      </c>
    </row>
    <row r="51" spans="1:75">
      <c r="A51" t="s">
        <v>93</v>
      </c>
      <c r="B51">
        <v>0</v>
      </c>
      <c r="C51">
        <v>27.824999999999999</v>
      </c>
      <c r="D51">
        <v>13.65</v>
      </c>
      <c r="E51">
        <v>0</v>
      </c>
      <c r="F51">
        <v>0</v>
      </c>
      <c r="G51">
        <v>32.58</v>
      </c>
      <c r="H51">
        <v>0</v>
      </c>
      <c r="I51">
        <v>83.296000000000006</v>
      </c>
      <c r="J51">
        <v>4.3840000000000003</v>
      </c>
      <c r="K51">
        <v>159.821415</v>
      </c>
      <c r="L51">
        <v>653.15250000000003</v>
      </c>
      <c r="M51">
        <v>76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38.127600000000001</v>
      </c>
      <c r="AH51">
        <v>152.94049999999999</v>
      </c>
      <c r="AI51">
        <v>31.824999999999999</v>
      </c>
      <c r="AJ51">
        <v>0</v>
      </c>
      <c r="AK51">
        <v>50.76</v>
      </c>
      <c r="AL51">
        <v>79.364599999999996</v>
      </c>
      <c r="AM51">
        <v>15.804048</v>
      </c>
      <c r="AN51">
        <v>0.68867999999999996</v>
      </c>
      <c r="AO51">
        <v>26.166</v>
      </c>
      <c r="AP51">
        <v>6.2769000000000004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36.923999999999999</v>
      </c>
      <c r="AX51">
        <v>0</v>
      </c>
      <c r="AY51">
        <v>0</v>
      </c>
      <c r="AZ51">
        <f t="shared" si="0"/>
        <v>76.149999999999991</v>
      </c>
      <c r="BA51">
        <f t="shared" si="1"/>
        <v>2850.4572700000008</v>
      </c>
      <c r="BD51">
        <v>24.08</v>
      </c>
      <c r="BE51">
        <v>3.81</v>
      </c>
      <c r="BF51">
        <v>1.0900000000000001</v>
      </c>
      <c r="BG51">
        <v>4.0999999999999996</v>
      </c>
      <c r="BH51">
        <v>5.81</v>
      </c>
      <c r="BI51">
        <v>2.39</v>
      </c>
      <c r="BJ51">
        <v>3.11</v>
      </c>
      <c r="BK51">
        <v>4.53</v>
      </c>
      <c r="BL51">
        <v>2.2999999999999998</v>
      </c>
      <c r="BM51">
        <v>1.59</v>
      </c>
      <c r="BN51">
        <v>0.53</v>
      </c>
      <c r="BO51">
        <v>15.77</v>
      </c>
      <c r="BP51">
        <v>0</v>
      </c>
      <c r="BQ51">
        <v>4.43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76.149999999999991</v>
      </c>
    </row>
    <row r="52" spans="1:75">
      <c r="A52" t="s">
        <v>94</v>
      </c>
      <c r="B52">
        <v>0</v>
      </c>
      <c r="C52">
        <v>27.824999999999999</v>
      </c>
      <c r="D52">
        <v>13.65</v>
      </c>
      <c r="E52">
        <v>0</v>
      </c>
      <c r="F52">
        <v>0</v>
      </c>
      <c r="G52">
        <v>32.58</v>
      </c>
      <c r="H52">
        <v>0</v>
      </c>
      <c r="I52">
        <v>83.296000000000006</v>
      </c>
      <c r="J52">
        <v>4.3840000000000003</v>
      </c>
      <c r="K52">
        <v>159.821415</v>
      </c>
      <c r="L52">
        <v>653.15250000000003</v>
      </c>
      <c r="M52">
        <v>76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38.127600000000001</v>
      </c>
      <c r="AH52">
        <v>152.94049999999999</v>
      </c>
      <c r="AI52">
        <v>31.824999999999999</v>
      </c>
      <c r="AJ52">
        <v>0</v>
      </c>
      <c r="AK52">
        <v>50.76</v>
      </c>
      <c r="AL52">
        <v>79.364599999999996</v>
      </c>
      <c r="AM52">
        <v>15.804048</v>
      </c>
      <c r="AN52">
        <v>0.68867999999999996</v>
      </c>
      <c r="AO52">
        <v>26.166</v>
      </c>
      <c r="AP52">
        <v>6.2769000000000004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36.923999999999999</v>
      </c>
      <c r="AX52">
        <v>0</v>
      </c>
      <c r="AY52">
        <v>0</v>
      </c>
      <c r="AZ52">
        <f t="shared" si="0"/>
        <v>76.149999999999991</v>
      </c>
      <c r="BA52">
        <f t="shared" si="1"/>
        <v>2850.4572700000008</v>
      </c>
      <c r="BD52">
        <v>24.08</v>
      </c>
      <c r="BE52">
        <v>3.81</v>
      </c>
      <c r="BF52">
        <v>1.0900000000000001</v>
      </c>
      <c r="BG52">
        <v>4.0999999999999996</v>
      </c>
      <c r="BH52">
        <v>5.81</v>
      </c>
      <c r="BI52">
        <v>2.39</v>
      </c>
      <c r="BJ52">
        <v>3.11</v>
      </c>
      <c r="BK52">
        <v>4.53</v>
      </c>
      <c r="BL52">
        <v>2.2999999999999998</v>
      </c>
      <c r="BM52">
        <v>1.59</v>
      </c>
      <c r="BN52">
        <v>0.53</v>
      </c>
      <c r="BO52">
        <v>15.77</v>
      </c>
      <c r="BP52">
        <v>0</v>
      </c>
      <c r="BQ52">
        <v>4.43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76.149999999999991</v>
      </c>
    </row>
    <row r="53" spans="1:75">
      <c r="A53" t="s">
        <v>95</v>
      </c>
      <c r="B53">
        <v>0</v>
      </c>
      <c r="C53">
        <v>27.824999999999999</v>
      </c>
      <c r="D53">
        <v>13.65</v>
      </c>
      <c r="E53">
        <v>0</v>
      </c>
      <c r="F53">
        <v>0</v>
      </c>
      <c r="G53">
        <v>32.58</v>
      </c>
      <c r="H53">
        <v>0</v>
      </c>
      <c r="I53">
        <v>83.296000000000006</v>
      </c>
      <c r="J53">
        <v>4.3840000000000003</v>
      </c>
      <c r="K53">
        <v>169.155415</v>
      </c>
      <c r="L53">
        <v>653.15250000000003</v>
      </c>
      <c r="M53">
        <v>76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38.127600000000001</v>
      </c>
      <c r="AH53">
        <v>152.94049999999999</v>
      </c>
      <c r="AI53">
        <v>31.824999999999999</v>
      </c>
      <c r="AJ53">
        <v>0</v>
      </c>
      <c r="AK53">
        <v>50.76</v>
      </c>
      <c r="AL53">
        <v>83.664000000000001</v>
      </c>
      <c r="AM53">
        <v>15.804048</v>
      </c>
      <c r="AN53">
        <v>0.68867999999999996</v>
      </c>
      <c r="AO53">
        <v>26.166</v>
      </c>
      <c r="AP53">
        <v>6.2769000000000004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36.923999999999999</v>
      </c>
      <c r="AX53">
        <v>0</v>
      </c>
      <c r="AY53">
        <v>0</v>
      </c>
      <c r="AZ53">
        <f t="shared" si="0"/>
        <v>76.149999999999991</v>
      </c>
      <c r="BA53">
        <f t="shared" si="1"/>
        <v>2864.090670000001</v>
      </c>
      <c r="BD53">
        <v>24.08</v>
      </c>
      <c r="BE53">
        <v>3.81</v>
      </c>
      <c r="BF53">
        <v>1.0900000000000001</v>
      </c>
      <c r="BG53">
        <v>4.0999999999999996</v>
      </c>
      <c r="BH53">
        <v>5.81</v>
      </c>
      <c r="BI53">
        <v>2.39</v>
      </c>
      <c r="BJ53">
        <v>3.11</v>
      </c>
      <c r="BK53">
        <v>4.53</v>
      </c>
      <c r="BL53">
        <v>2.2999999999999998</v>
      </c>
      <c r="BM53">
        <v>1.59</v>
      </c>
      <c r="BN53">
        <v>0.53</v>
      </c>
      <c r="BO53">
        <v>15.77</v>
      </c>
      <c r="BP53">
        <v>0</v>
      </c>
      <c r="BQ53">
        <v>4.43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76.149999999999991</v>
      </c>
    </row>
    <row r="54" spans="1:75">
      <c r="A54" t="s">
        <v>96</v>
      </c>
      <c r="B54">
        <v>0</v>
      </c>
      <c r="C54">
        <v>27.824999999999999</v>
      </c>
      <c r="D54">
        <v>13.65</v>
      </c>
      <c r="E54">
        <v>0</v>
      </c>
      <c r="F54">
        <v>0</v>
      </c>
      <c r="G54">
        <v>32.58</v>
      </c>
      <c r="H54">
        <v>0</v>
      </c>
      <c r="I54">
        <v>83.296000000000006</v>
      </c>
      <c r="J54">
        <v>4.3840000000000003</v>
      </c>
      <c r="K54">
        <v>180.82291499999999</v>
      </c>
      <c r="L54">
        <v>653.15250000000003</v>
      </c>
      <c r="M54">
        <v>76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38.127600000000001</v>
      </c>
      <c r="AH54">
        <v>152.94049999999999</v>
      </c>
      <c r="AI54">
        <v>31.824999999999999</v>
      </c>
      <c r="AJ54">
        <v>0</v>
      </c>
      <c r="AK54">
        <v>50.76</v>
      </c>
      <c r="AL54">
        <v>83.664000000000001</v>
      </c>
      <c r="AM54">
        <v>15.804048</v>
      </c>
      <c r="AN54">
        <v>0.68867999999999996</v>
      </c>
      <c r="AO54">
        <v>26.166</v>
      </c>
      <c r="AP54">
        <v>6.2769000000000004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36.923999999999999</v>
      </c>
      <c r="AX54">
        <v>0</v>
      </c>
      <c r="AY54">
        <v>0</v>
      </c>
      <c r="AZ54">
        <f t="shared" si="0"/>
        <v>75.98</v>
      </c>
      <c r="BA54">
        <f t="shared" si="1"/>
        <v>2875.5881700000009</v>
      </c>
      <c r="BD54">
        <v>24.08</v>
      </c>
      <c r="BE54">
        <v>3.81</v>
      </c>
      <c r="BF54">
        <v>1.0900000000000001</v>
      </c>
      <c r="BG54">
        <v>4.0999999999999996</v>
      </c>
      <c r="BH54">
        <v>5.81</v>
      </c>
      <c r="BI54">
        <v>2.39</v>
      </c>
      <c r="BJ54">
        <v>3.11</v>
      </c>
      <c r="BK54">
        <v>4.43</v>
      </c>
      <c r="BL54">
        <v>2.23</v>
      </c>
      <c r="BM54">
        <v>1.59</v>
      </c>
      <c r="BN54">
        <v>0.53</v>
      </c>
      <c r="BO54">
        <v>15.77</v>
      </c>
      <c r="BP54">
        <v>0</v>
      </c>
      <c r="BQ54">
        <v>4.43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75.98</v>
      </c>
    </row>
    <row r="55" spans="1:75">
      <c r="A55" t="s">
        <v>97</v>
      </c>
      <c r="B55">
        <v>0</v>
      </c>
      <c r="C55">
        <v>27.824999999999999</v>
      </c>
      <c r="D55">
        <v>13.65</v>
      </c>
      <c r="E55">
        <v>0</v>
      </c>
      <c r="F55">
        <v>0</v>
      </c>
      <c r="G55">
        <v>32.58</v>
      </c>
      <c r="H55">
        <v>0</v>
      </c>
      <c r="I55">
        <v>83.296000000000006</v>
      </c>
      <c r="J55">
        <v>4.3840000000000003</v>
      </c>
      <c r="K55">
        <v>180.82291499999999</v>
      </c>
      <c r="L55">
        <v>653.15250000000003</v>
      </c>
      <c r="M55">
        <v>76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38.127600000000001</v>
      </c>
      <c r="AH55">
        <v>152.94049999999999</v>
      </c>
      <c r="AI55">
        <v>31.824999999999999</v>
      </c>
      <c r="AJ55">
        <v>0</v>
      </c>
      <c r="AK55">
        <v>50.76</v>
      </c>
      <c r="AL55">
        <v>83.664000000000001</v>
      </c>
      <c r="AM55">
        <v>15.804048</v>
      </c>
      <c r="AN55">
        <v>0.68867999999999996</v>
      </c>
      <c r="AO55">
        <v>22.638000000000002</v>
      </c>
      <c r="AP55">
        <v>6.2769000000000004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36.923999999999999</v>
      </c>
      <c r="AX55">
        <v>0</v>
      </c>
      <c r="AY55">
        <v>0</v>
      </c>
      <c r="AZ55">
        <f t="shared" si="0"/>
        <v>75.98</v>
      </c>
      <c r="BA55">
        <f t="shared" si="1"/>
        <v>2874.5251700000003</v>
      </c>
      <c r="BD55">
        <v>24.08</v>
      </c>
      <c r="BE55">
        <v>3.81</v>
      </c>
      <c r="BF55">
        <v>1.0900000000000001</v>
      </c>
      <c r="BG55">
        <v>4.0999999999999996</v>
      </c>
      <c r="BH55">
        <v>5.81</v>
      </c>
      <c r="BI55">
        <v>2.39</v>
      </c>
      <c r="BJ55">
        <v>3.11</v>
      </c>
      <c r="BK55">
        <v>4.43</v>
      </c>
      <c r="BL55">
        <v>2.23</v>
      </c>
      <c r="BM55">
        <v>1.59</v>
      </c>
      <c r="BN55">
        <v>0.53</v>
      </c>
      <c r="BO55">
        <v>15.77</v>
      </c>
      <c r="BP55">
        <v>0</v>
      </c>
      <c r="BQ55">
        <v>4.43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75.98</v>
      </c>
    </row>
    <row r="56" spans="1:75">
      <c r="A56" t="s">
        <v>98</v>
      </c>
      <c r="B56">
        <v>0</v>
      </c>
      <c r="C56">
        <v>27.824999999999999</v>
      </c>
      <c r="D56">
        <v>13.65</v>
      </c>
      <c r="E56">
        <v>0</v>
      </c>
      <c r="F56">
        <v>0</v>
      </c>
      <c r="G56">
        <v>32.58</v>
      </c>
      <c r="H56">
        <v>0</v>
      </c>
      <c r="I56">
        <v>83.296000000000006</v>
      </c>
      <c r="J56">
        <v>4.3840000000000003</v>
      </c>
      <c r="K56">
        <v>192.49041500000001</v>
      </c>
      <c r="L56">
        <v>653.15250000000003</v>
      </c>
      <c r="M56">
        <v>76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38.127600000000001</v>
      </c>
      <c r="AH56">
        <v>152.94049999999999</v>
      </c>
      <c r="AI56">
        <v>31.824999999999999</v>
      </c>
      <c r="AJ56">
        <v>0</v>
      </c>
      <c r="AK56">
        <v>50.76</v>
      </c>
      <c r="AL56">
        <v>83.664000000000001</v>
      </c>
      <c r="AM56">
        <v>15.804048</v>
      </c>
      <c r="AN56">
        <v>0.68867999999999996</v>
      </c>
      <c r="AO56">
        <v>22.638000000000002</v>
      </c>
      <c r="AP56">
        <v>6.2769000000000004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36.923999999999999</v>
      </c>
      <c r="AX56">
        <v>0</v>
      </c>
      <c r="AY56">
        <v>0</v>
      </c>
      <c r="AZ56">
        <f t="shared" si="0"/>
        <v>75.98</v>
      </c>
      <c r="BA56">
        <f t="shared" si="1"/>
        <v>2886.1926700000004</v>
      </c>
      <c r="BD56">
        <v>24.08</v>
      </c>
      <c r="BE56">
        <v>3.81</v>
      </c>
      <c r="BF56">
        <v>1.0900000000000001</v>
      </c>
      <c r="BG56">
        <v>4.0999999999999996</v>
      </c>
      <c r="BH56">
        <v>5.81</v>
      </c>
      <c r="BI56">
        <v>2.39</v>
      </c>
      <c r="BJ56">
        <v>3.11</v>
      </c>
      <c r="BK56">
        <v>4.43</v>
      </c>
      <c r="BL56">
        <v>2.23</v>
      </c>
      <c r="BM56">
        <v>1.59</v>
      </c>
      <c r="BN56">
        <v>0.53</v>
      </c>
      <c r="BO56">
        <v>15.77</v>
      </c>
      <c r="BP56">
        <v>0</v>
      </c>
      <c r="BQ56">
        <v>4.43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75.98</v>
      </c>
    </row>
    <row r="57" spans="1:75">
      <c r="A57" t="s">
        <v>99</v>
      </c>
      <c r="B57">
        <v>0</v>
      </c>
      <c r="C57">
        <v>27.824999999999999</v>
      </c>
      <c r="D57">
        <v>13.65</v>
      </c>
      <c r="E57">
        <v>0</v>
      </c>
      <c r="F57">
        <v>0</v>
      </c>
      <c r="G57">
        <v>32.58</v>
      </c>
      <c r="H57">
        <v>0</v>
      </c>
      <c r="I57">
        <v>83.296000000000006</v>
      </c>
      <c r="J57">
        <v>4.3840000000000003</v>
      </c>
      <c r="K57">
        <v>204.157915</v>
      </c>
      <c r="L57">
        <v>653.15250000000003</v>
      </c>
      <c r="M57">
        <v>76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38.127600000000001</v>
      </c>
      <c r="AH57">
        <v>152.94049999999999</v>
      </c>
      <c r="AI57">
        <v>31.824999999999999</v>
      </c>
      <c r="AJ57">
        <v>0</v>
      </c>
      <c r="AK57">
        <v>50.76</v>
      </c>
      <c r="AL57">
        <v>83.664000000000001</v>
      </c>
      <c r="AM57">
        <v>15.804048</v>
      </c>
      <c r="AN57">
        <v>0.68867999999999996</v>
      </c>
      <c r="AO57">
        <v>22.638000000000002</v>
      </c>
      <c r="AP57">
        <v>6.2769000000000004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36.923999999999999</v>
      </c>
      <c r="AX57">
        <v>0</v>
      </c>
      <c r="AY57">
        <v>0</v>
      </c>
      <c r="AZ57">
        <f t="shared" si="0"/>
        <v>75.720000000000013</v>
      </c>
      <c r="BA57">
        <f t="shared" si="1"/>
        <v>2904.1539699999998</v>
      </c>
      <c r="BD57">
        <v>24.08</v>
      </c>
      <c r="BE57">
        <v>3.81</v>
      </c>
      <c r="BF57">
        <v>1.0900000000000001</v>
      </c>
      <c r="BG57">
        <v>4.0999999999999996</v>
      </c>
      <c r="BH57">
        <v>5.81</v>
      </c>
      <c r="BI57">
        <v>2.39</v>
      </c>
      <c r="BJ57">
        <v>3.11</v>
      </c>
      <c r="BK57">
        <v>4.43</v>
      </c>
      <c r="BL57">
        <v>2.23</v>
      </c>
      <c r="BM57">
        <v>1.59</v>
      </c>
      <c r="BN57">
        <v>0.53</v>
      </c>
      <c r="BO57">
        <v>15.77</v>
      </c>
      <c r="BP57">
        <v>0</v>
      </c>
      <c r="BQ57">
        <v>4.43</v>
      </c>
      <c r="BR57">
        <v>2.15</v>
      </c>
      <c r="BS57">
        <v>0.2</v>
      </c>
      <c r="BT57">
        <v>0</v>
      </c>
      <c r="BU57">
        <v>0</v>
      </c>
      <c r="BV57">
        <v>0</v>
      </c>
      <c r="BW57">
        <f t="shared" si="2"/>
        <v>75.720000000000013</v>
      </c>
    </row>
    <row r="58" spans="1:75">
      <c r="A58" t="s">
        <v>100</v>
      </c>
      <c r="B58">
        <v>0</v>
      </c>
      <c r="C58">
        <v>27.824999999999999</v>
      </c>
      <c r="D58">
        <v>13.65</v>
      </c>
      <c r="E58">
        <v>0</v>
      </c>
      <c r="F58">
        <v>0</v>
      </c>
      <c r="G58">
        <v>32.58</v>
      </c>
      <c r="H58">
        <v>0</v>
      </c>
      <c r="I58">
        <v>83.296000000000006</v>
      </c>
      <c r="J58">
        <v>4.3840000000000003</v>
      </c>
      <c r="K58">
        <v>204.157915</v>
      </c>
      <c r="L58">
        <v>653.15250000000003</v>
      </c>
      <c r="M58">
        <v>76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38.127600000000001</v>
      </c>
      <c r="AH58">
        <v>152.94049999999999</v>
      </c>
      <c r="AI58">
        <v>31.824999999999999</v>
      </c>
      <c r="AJ58">
        <v>0</v>
      </c>
      <c r="AK58">
        <v>50.76</v>
      </c>
      <c r="AL58">
        <v>83.664000000000001</v>
      </c>
      <c r="AM58">
        <v>15.804048</v>
      </c>
      <c r="AN58">
        <v>0.68867999999999996</v>
      </c>
      <c r="AO58">
        <v>22.638000000000002</v>
      </c>
      <c r="AP58">
        <v>6.2769000000000004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36.923999999999999</v>
      </c>
      <c r="AX58">
        <v>0</v>
      </c>
      <c r="AY58">
        <v>0</v>
      </c>
      <c r="AZ58">
        <f t="shared" si="0"/>
        <v>75.720000000000013</v>
      </c>
      <c r="BA58">
        <f t="shared" si="1"/>
        <v>2904.1539699999998</v>
      </c>
      <c r="BD58">
        <v>24.08</v>
      </c>
      <c r="BE58">
        <v>3.81</v>
      </c>
      <c r="BF58">
        <v>1.0900000000000001</v>
      </c>
      <c r="BG58">
        <v>4.0999999999999996</v>
      </c>
      <c r="BH58">
        <v>5.81</v>
      </c>
      <c r="BI58">
        <v>2.39</v>
      </c>
      <c r="BJ58">
        <v>3.11</v>
      </c>
      <c r="BK58">
        <v>4.43</v>
      </c>
      <c r="BL58">
        <v>2.23</v>
      </c>
      <c r="BM58">
        <v>1.59</v>
      </c>
      <c r="BN58">
        <v>0.53</v>
      </c>
      <c r="BO58">
        <v>15.77</v>
      </c>
      <c r="BP58">
        <v>0</v>
      </c>
      <c r="BQ58">
        <v>4.43</v>
      </c>
      <c r="BR58">
        <v>2.15</v>
      </c>
      <c r="BS58">
        <v>0.2</v>
      </c>
      <c r="BT58">
        <v>0</v>
      </c>
      <c r="BU58">
        <v>0</v>
      </c>
      <c r="BV58">
        <v>0</v>
      </c>
      <c r="BW58">
        <f t="shared" si="2"/>
        <v>75.720000000000013</v>
      </c>
    </row>
    <row r="59" spans="1:75">
      <c r="A59" t="s">
        <v>101</v>
      </c>
      <c r="B59">
        <v>0</v>
      </c>
      <c r="C59">
        <v>27.824999999999999</v>
      </c>
      <c r="D59">
        <v>13.65</v>
      </c>
      <c r="E59">
        <v>0</v>
      </c>
      <c r="F59">
        <v>0</v>
      </c>
      <c r="G59">
        <v>32.58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76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8.8740000000000006</v>
      </c>
      <c r="AG59">
        <v>38.127600000000001</v>
      </c>
      <c r="AH59">
        <v>152.94049999999999</v>
      </c>
      <c r="AI59">
        <v>31.824999999999999</v>
      </c>
      <c r="AJ59">
        <v>0</v>
      </c>
      <c r="AK59">
        <v>50.76</v>
      </c>
      <c r="AL59">
        <v>79.364599999999996</v>
      </c>
      <c r="AM59">
        <v>15.804048</v>
      </c>
      <c r="AN59">
        <v>0.68867999999999996</v>
      </c>
      <c r="AO59">
        <v>22.638000000000002</v>
      </c>
      <c r="AP59">
        <v>6.2769000000000004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36.923999999999999</v>
      </c>
      <c r="AX59">
        <v>0</v>
      </c>
      <c r="AY59">
        <v>0</v>
      </c>
      <c r="AZ59">
        <f t="shared" si="0"/>
        <v>75.720000000000013</v>
      </c>
      <c r="BA59">
        <f t="shared" si="1"/>
        <v>2917.7841829999998</v>
      </c>
      <c r="BD59">
        <v>24.08</v>
      </c>
      <c r="BE59">
        <v>3.81</v>
      </c>
      <c r="BF59">
        <v>1.0900000000000001</v>
      </c>
      <c r="BG59">
        <v>4.0999999999999996</v>
      </c>
      <c r="BH59">
        <v>5.81</v>
      </c>
      <c r="BI59">
        <v>2.39</v>
      </c>
      <c r="BJ59">
        <v>3.11</v>
      </c>
      <c r="BK59">
        <v>4.43</v>
      </c>
      <c r="BL59">
        <v>2.23</v>
      </c>
      <c r="BM59">
        <v>1.59</v>
      </c>
      <c r="BN59">
        <v>0.53</v>
      </c>
      <c r="BO59">
        <v>15.77</v>
      </c>
      <c r="BP59">
        <v>0</v>
      </c>
      <c r="BQ59">
        <v>4.43</v>
      </c>
      <c r="BR59">
        <v>2.15</v>
      </c>
      <c r="BS59">
        <v>0.2</v>
      </c>
      <c r="BT59">
        <v>0</v>
      </c>
      <c r="BU59">
        <v>0</v>
      </c>
      <c r="BV59">
        <v>0</v>
      </c>
      <c r="BW59">
        <f t="shared" si="2"/>
        <v>75.720000000000013</v>
      </c>
    </row>
    <row r="60" spans="1:75">
      <c r="A60" t="s">
        <v>102</v>
      </c>
      <c r="B60">
        <v>0</v>
      </c>
      <c r="C60">
        <v>27.824999999999999</v>
      </c>
      <c r="D60">
        <v>13.65</v>
      </c>
      <c r="E60">
        <v>0</v>
      </c>
      <c r="F60">
        <v>0</v>
      </c>
      <c r="G60">
        <v>32.58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76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8.8740000000000006</v>
      </c>
      <c r="AG60">
        <v>38.127600000000001</v>
      </c>
      <c r="AH60">
        <v>152.94049999999999</v>
      </c>
      <c r="AI60">
        <v>31.824999999999999</v>
      </c>
      <c r="AJ60">
        <v>0</v>
      </c>
      <c r="AK60">
        <v>50.76</v>
      </c>
      <c r="AL60">
        <v>79.364599999999996</v>
      </c>
      <c r="AM60">
        <v>15.804048</v>
      </c>
      <c r="AN60">
        <v>0.68867999999999996</v>
      </c>
      <c r="AO60">
        <v>22.638000000000002</v>
      </c>
      <c r="AP60">
        <v>6.2769000000000004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36.923999999999999</v>
      </c>
      <c r="AX60">
        <v>0</v>
      </c>
      <c r="AY60">
        <v>0</v>
      </c>
      <c r="AZ60">
        <f t="shared" si="0"/>
        <v>75.720000000000013</v>
      </c>
      <c r="BA60">
        <f t="shared" si="1"/>
        <v>2917.7841829999998</v>
      </c>
      <c r="BD60">
        <v>24.08</v>
      </c>
      <c r="BE60">
        <v>3.81</v>
      </c>
      <c r="BF60">
        <v>1.0900000000000001</v>
      </c>
      <c r="BG60">
        <v>4.0999999999999996</v>
      </c>
      <c r="BH60">
        <v>5.81</v>
      </c>
      <c r="BI60">
        <v>2.39</v>
      </c>
      <c r="BJ60">
        <v>3.11</v>
      </c>
      <c r="BK60">
        <v>4.43</v>
      </c>
      <c r="BL60">
        <v>2.23</v>
      </c>
      <c r="BM60">
        <v>1.59</v>
      </c>
      <c r="BN60">
        <v>0.53</v>
      </c>
      <c r="BO60">
        <v>15.77</v>
      </c>
      <c r="BP60">
        <v>0</v>
      </c>
      <c r="BQ60">
        <v>4.43</v>
      </c>
      <c r="BR60">
        <v>2.15</v>
      </c>
      <c r="BS60">
        <v>0.2</v>
      </c>
      <c r="BT60">
        <v>0</v>
      </c>
      <c r="BU60">
        <v>0</v>
      </c>
      <c r="BV60">
        <v>0</v>
      </c>
      <c r="BW60">
        <f t="shared" si="2"/>
        <v>75.720000000000013</v>
      </c>
    </row>
    <row r="61" spans="1:75">
      <c r="A61" t="s">
        <v>103</v>
      </c>
      <c r="B61">
        <v>0</v>
      </c>
      <c r="C61">
        <v>27.824999999999999</v>
      </c>
      <c r="D61">
        <v>13.65</v>
      </c>
      <c r="E61">
        <v>0</v>
      </c>
      <c r="F61">
        <v>0</v>
      </c>
      <c r="G61">
        <v>32.58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76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38.127600000000001</v>
      </c>
      <c r="AH61">
        <v>152.94049999999999</v>
      </c>
      <c r="AI61">
        <v>31.824999999999999</v>
      </c>
      <c r="AJ61">
        <v>0</v>
      </c>
      <c r="AK61">
        <v>50.76</v>
      </c>
      <c r="AL61">
        <v>79.364599999999996</v>
      </c>
      <c r="AM61">
        <v>15.804048</v>
      </c>
      <c r="AN61">
        <v>0.68867999999999996</v>
      </c>
      <c r="AO61">
        <v>20.286000000000001</v>
      </c>
      <c r="AP61">
        <v>6.2769000000000004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36.923999999999999</v>
      </c>
      <c r="AX61">
        <v>0</v>
      </c>
      <c r="AY61">
        <v>0</v>
      </c>
      <c r="AZ61">
        <f t="shared" si="0"/>
        <v>75.720000000000013</v>
      </c>
      <c r="BA61">
        <f t="shared" si="1"/>
        <v>2915.4321829999999</v>
      </c>
      <c r="BD61">
        <v>24.08</v>
      </c>
      <c r="BE61">
        <v>3.81</v>
      </c>
      <c r="BF61">
        <v>1.0900000000000001</v>
      </c>
      <c r="BG61">
        <v>4.0999999999999996</v>
      </c>
      <c r="BH61">
        <v>5.81</v>
      </c>
      <c r="BI61">
        <v>2.39</v>
      </c>
      <c r="BJ61">
        <v>3.11</v>
      </c>
      <c r="BK61">
        <v>4.43</v>
      </c>
      <c r="BL61">
        <v>2.23</v>
      </c>
      <c r="BM61">
        <v>1.59</v>
      </c>
      <c r="BN61">
        <v>0.53</v>
      </c>
      <c r="BO61">
        <v>15.77</v>
      </c>
      <c r="BP61">
        <v>0</v>
      </c>
      <c r="BQ61">
        <v>4.43</v>
      </c>
      <c r="BR61">
        <v>2.15</v>
      </c>
      <c r="BS61">
        <v>0.2</v>
      </c>
      <c r="BT61">
        <v>0</v>
      </c>
      <c r="BU61">
        <v>0</v>
      </c>
      <c r="BV61">
        <v>0</v>
      </c>
      <c r="BW61">
        <f t="shared" si="2"/>
        <v>75.720000000000013</v>
      </c>
    </row>
    <row r="62" spans="1:75">
      <c r="A62" t="s">
        <v>104</v>
      </c>
      <c r="B62">
        <v>0</v>
      </c>
      <c r="C62">
        <v>27.824999999999999</v>
      </c>
      <c r="D62">
        <v>13.65</v>
      </c>
      <c r="E62">
        <v>0</v>
      </c>
      <c r="F62">
        <v>0</v>
      </c>
      <c r="G62">
        <v>32.58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76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38.127600000000001</v>
      </c>
      <c r="AH62">
        <v>152.94049999999999</v>
      </c>
      <c r="AI62">
        <v>31.824999999999999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20.286000000000001</v>
      </c>
      <c r="AP62">
        <v>6.2769000000000004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36.923999999999999</v>
      </c>
      <c r="AX62">
        <v>0</v>
      </c>
      <c r="AY62">
        <v>0</v>
      </c>
      <c r="AZ62">
        <f t="shared" si="0"/>
        <v>75.61</v>
      </c>
      <c r="BA62">
        <f t="shared" si="1"/>
        <v>2915.3221830000002</v>
      </c>
      <c r="BD62">
        <v>24.08</v>
      </c>
      <c r="BE62">
        <v>3.81</v>
      </c>
      <c r="BF62">
        <v>1.0900000000000001</v>
      </c>
      <c r="BG62">
        <v>4.0999999999999996</v>
      </c>
      <c r="BH62">
        <v>5.81</v>
      </c>
      <c r="BI62">
        <v>2.39</v>
      </c>
      <c r="BJ62">
        <v>3.11</v>
      </c>
      <c r="BK62">
        <v>4.37</v>
      </c>
      <c r="BL62">
        <v>2.1800000000000002</v>
      </c>
      <c r="BM62">
        <v>1.59</v>
      </c>
      <c r="BN62">
        <v>0.53</v>
      </c>
      <c r="BO62">
        <v>15.77</v>
      </c>
      <c r="BP62">
        <v>0</v>
      </c>
      <c r="BQ62">
        <v>4.43</v>
      </c>
      <c r="BR62">
        <v>2.15</v>
      </c>
      <c r="BS62">
        <v>0.2</v>
      </c>
      <c r="BT62">
        <v>0</v>
      </c>
      <c r="BU62">
        <v>0</v>
      </c>
      <c r="BV62">
        <v>0</v>
      </c>
      <c r="BW62">
        <f t="shared" si="2"/>
        <v>75.61</v>
      </c>
    </row>
    <row r="63" spans="1:75">
      <c r="A63" t="s">
        <v>105</v>
      </c>
      <c r="B63">
        <v>0</v>
      </c>
      <c r="C63">
        <v>27.824999999999999</v>
      </c>
      <c r="D63">
        <v>13.65</v>
      </c>
      <c r="E63">
        <v>0</v>
      </c>
      <c r="F63">
        <v>0</v>
      </c>
      <c r="G63">
        <v>32.58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76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38.127600000000001</v>
      </c>
      <c r="AH63">
        <v>152.94049999999999</v>
      </c>
      <c r="AI63">
        <v>31.824999999999999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20.286000000000001</v>
      </c>
      <c r="AP63">
        <v>6.2769000000000004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36.923999999999999</v>
      </c>
      <c r="AX63">
        <v>0</v>
      </c>
      <c r="AY63">
        <v>0</v>
      </c>
      <c r="AZ63">
        <f t="shared" si="0"/>
        <v>75.61</v>
      </c>
      <c r="BA63">
        <f t="shared" si="1"/>
        <v>2915.3221830000002</v>
      </c>
      <c r="BD63">
        <v>24.08</v>
      </c>
      <c r="BE63">
        <v>3.81</v>
      </c>
      <c r="BF63">
        <v>1.0900000000000001</v>
      </c>
      <c r="BG63">
        <v>4.0999999999999996</v>
      </c>
      <c r="BH63">
        <v>5.81</v>
      </c>
      <c r="BI63">
        <v>2.39</v>
      </c>
      <c r="BJ63">
        <v>3.11</v>
      </c>
      <c r="BK63">
        <v>4.37</v>
      </c>
      <c r="BL63">
        <v>2.1800000000000002</v>
      </c>
      <c r="BM63">
        <v>1.59</v>
      </c>
      <c r="BN63">
        <v>0.53</v>
      </c>
      <c r="BO63">
        <v>15.77</v>
      </c>
      <c r="BP63">
        <v>0</v>
      </c>
      <c r="BQ63">
        <v>4.43</v>
      </c>
      <c r="BR63">
        <v>2.15</v>
      </c>
      <c r="BS63">
        <v>0.2</v>
      </c>
      <c r="BT63">
        <v>0</v>
      </c>
      <c r="BU63">
        <v>0</v>
      </c>
      <c r="BV63">
        <v>0</v>
      </c>
      <c r="BW63">
        <f t="shared" si="2"/>
        <v>75.61</v>
      </c>
    </row>
    <row r="64" spans="1:75">
      <c r="A64" t="s">
        <v>106</v>
      </c>
      <c r="B64">
        <v>0</v>
      </c>
      <c r="C64">
        <v>27.824999999999999</v>
      </c>
      <c r="D64">
        <v>13.65</v>
      </c>
      <c r="E64">
        <v>0</v>
      </c>
      <c r="F64">
        <v>0</v>
      </c>
      <c r="G64">
        <v>32.58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76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38.127600000000001</v>
      </c>
      <c r="AH64">
        <v>152.94049999999999</v>
      </c>
      <c r="AI64">
        <v>31.824999999999999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20.286000000000001</v>
      </c>
      <c r="AP64">
        <v>6.2769000000000004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36.923999999999999</v>
      </c>
      <c r="AX64">
        <v>0</v>
      </c>
      <c r="AY64">
        <v>0</v>
      </c>
      <c r="AZ64">
        <f t="shared" si="0"/>
        <v>75.61</v>
      </c>
      <c r="BA64">
        <f t="shared" si="1"/>
        <v>2915.3221830000002</v>
      </c>
      <c r="BD64">
        <v>24.08</v>
      </c>
      <c r="BE64">
        <v>3.81</v>
      </c>
      <c r="BF64">
        <v>1.0900000000000001</v>
      </c>
      <c r="BG64">
        <v>4.0999999999999996</v>
      </c>
      <c r="BH64">
        <v>5.81</v>
      </c>
      <c r="BI64">
        <v>2.39</v>
      </c>
      <c r="BJ64">
        <v>3.11</v>
      </c>
      <c r="BK64">
        <v>4.37</v>
      </c>
      <c r="BL64">
        <v>2.1800000000000002</v>
      </c>
      <c r="BM64">
        <v>1.59</v>
      </c>
      <c r="BN64">
        <v>0.53</v>
      </c>
      <c r="BO64">
        <v>15.77</v>
      </c>
      <c r="BP64">
        <v>0</v>
      </c>
      <c r="BQ64">
        <v>4.43</v>
      </c>
      <c r="BR64">
        <v>2.15</v>
      </c>
      <c r="BS64">
        <v>0.2</v>
      </c>
      <c r="BT64">
        <v>0</v>
      </c>
      <c r="BU64">
        <v>0</v>
      </c>
      <c r="BV64">
        <v>0</v>
      </c>
      <c r="BW64">
        <f t="shared" si="2"/>
        <v>75.61</v>
      </c>
    </row>
    <row r="65" spans="1:75">
      <c r="A65" t="s">
        <v>107</v>
      </c>
      <c r="B65">
        <v>0</v>
      </c>
      <c r="C65">
        <v>27.824999999999999</v>
      </c>
      <c r="D65">
        <v>13.65</v>
      </c>
      <c r="E65">
        <v>0</v>
      </c>
      <c r="F65">
        <v>0</v>
      </c>
      <c r="G65">
        <v>32.58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76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38.127600000000001</v>
      </c>
      <c r="AH65">
        <v>152.94049999999999</v>
      </c>
      <c r="AI65">
        <v>31.824999999999999</v>
      </c>
      <c r="AJ65">
        <v>0</v>
      </c>
      <c r="AK65">
        <v>50.76</v>
      </c>
      <c r="AL65">
        <v>79.364599999999996</v>
      </c>
      <c r="AM65">
        <v>15.804048</v>
      </c>
      <c r="AN65">
        <v>0.68867999999999996</v>
      </c>
      <c r="AO65">
        <v>20.286000000000001</v>
      </c>
      <c r="AP65">
        <v>6.2769000000000004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36.923999999999999</v>
      </c>
      <c r="AX65">
        <v>0</v>
      </c>
      <c r="AY65">
        <v>0</v>
      </c>
      <c r="AZ65">
        <f t="shared" si="0"/>
        <v>75.61</v>
      </c>
      <c r="BA65">
        <f t="shared" si="1"/>
        <v>2915.3221830000002</v>
      </c>
      <c r="BD65">
        <v>24.08</v>
      </c>
      <c r="BE65">
        <v>3.81</v>
      </c>
      <c r="BF65">
        <v>1.0900000000000001</v>
      </c>
      <c r="BG65">
        <v>4.0999999999999996</v>
      </c>
      <c r="BH65">
        <v>5.81</v>
      </c>
      <c r="BI65">
        <v>2.39</v>
      </c>
      <c r="BJ65">
        <v>3.11</v>
      </c>
      <c r="BK65">
        <v>4.37</v>
      </c>
      <c r="BL65">
        <v>2.1800000000000002</v>
      </c>
      <c r="BM65">
        <v>1.59</v>
      </c>
      <c r="BN65">
        <v>0.53</v>
      </c>
      <c r="BO65">
        <v>15.77</v>
      </c>
      <c r="BP65">
        <v>0</v>
      </c>
      <c r="BQ65">
        <v>4.43</v>
      </c>
      <c r="BR65">
        <v>2.15</v>
      </c>
      <c r="BS65">
        <v>0.2</v>
      </c>
      <c r="BT65">
        <v>0</v>
      </c>
      <c r="BU65">
        <v>0</v>
      </c>
      <c r="BV65">
        <v>0</v>
      </c>
      <c r="BW65">
        <f t="shared" si="2"/>
        <v>75.61</v>
      </c>
    </row>
    <row r="66" spans="1:75">
      <c r="A66" t="s">
        <v>108</v>
      </c>
      <c r="B66">
        <v>0</v>
      </c>
      <c r="C66">
        <v>27.824999999999999</v>
      </c>
      <c r="D66">
        <v>13.65</v>
      </c>
      <c r="E66">
        <v>0</v>
      </c>
      <c r="F66">
        <v>0</v>
      </c>
      <c r="G66">
        <v>32.58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76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38.127600000000001</v>
      </c>
      <c r="AH66">
        <v>152.94049999999999</v>
      </c>
      <c r="AI66">
        <v>31.824999999999999</v>
      </c>
      <c r="AJ66">
        <v>0</v>
      </c>
      <c r="AK66">
        <v>50.76</v>
      </c>
      <c r="AL66">
        <v>79.364599999999996</v>
      </c>
      <c r="AM66">
        <v>15.804048</v>
      </c>
      <c r="AN66">
        <v>0.68867999999999996</v>
      </c>
      <c r="AO66">
        <v>20.286000000000001</v>
      </c>
      <c r="AP66">
        <v>6.2769000000000004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36.923999999999999</v>
      </c>
      <c r="AX66">
        <v>0</v>
      </c>
      <c r="AY66">
        <v>0</v>
      </c>
      <c r="AZ66">
        <f t="shared" si="0"/>
        <v>75.61</v>
      </c>
      <c r="BA66">
        <f t="shared" si="1"/>
        <v>2915.3221830000002</v>
      </c>
      <c r="BD66">
        <v>24.08</v>
      </c>
      <c r="BE66">
        <v>3.81</v>
      </c>
      <c r="BF66">
        <v>1.0900000000000001</v>
      </c>
      <c r="BG66">
        <v>4.0999999999999996</v>
      </c>
      <c r="BH66">
        <v>5.81</v>
      </c>
      <c r="BI66">
        <v>2.39</v>
      </c>
      <c r="BJ66">
        <v>3.11</v>
      </c>
      <c r="BK66">
        <v>4.37</v>
      </c>
      <c r="BL66">
        <v>2.1800000000000002</v>
      </c>
      <c r="BM66">
        <v>1.59</v>
      </c>
      <c r="BN66">
        <v>0.53</v>
      </c>
      <c r="BO66">
        <v>15.77</v>
      </c>
      <c r="BP66">
        <v>0</v>
      </c>
      <c r="BQ66">
        <v>4.43</v>
      </c>
      <c r="BR66">
        <v>2.15</v>
      </c>
      <c r="BS66">
        <v>0.2</v>
      </c>
      <c r="BT66">
        <v>0</v>
      </c>
      <c r="BU66">
        <v>0</v>
      </c>
      <c r="BV66">
        <v>0</v>
      </c>
      <c r="BW66">
        <f t="shared" si="2"/>
        <v>75.61</v>
      </c>
    </row>
    <row r="67" spans="1:75">
      <c r="A67" t="s">
        <v>109</v>
      </c>
      <c r="B67">
        <v>0</v>
      </c>
      <c r="C67">
        <v>27.824999999999999</v>
      </c>
      <c r="D67">
        <v>13.65</v>
      </c>
      <c r="E67">
        <v>0</v>
      </c>
      <c r="F67">
        <v>0</v>
      </c>
      <c r="G67">
        <v>32.58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76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38.127600000000001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15.804048</v>
      </c>
      <c r="AN67">
        <v>0.68867999999999996</v>
      </c>
      <c r="AO67">
        <v>18.815999999999999</v>
      </c>
      <c r="AP67">
        <v>6.2769000000000004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36.923999999999999</v>
      </c>
      <c r="AX67">
        <v>0</v>
      </c>
      <c r="AY67">
        <v>0</v>
      </c>
      <c r="AZ67">
        <f t="shared" si="0"/>
        <v>75.61</v>
      </c>
      <c r="BA67">
        <f t="shared" si="1"/>
        <v>2913.852183</v>
      </c>
      <c r="BD67">
        <v>24.08</v>
      </c>
      <c r="BE67">
        <v>3.81</v>
      </c>
      <c r="BF67">
        <v>1.0900000000000001</v>
      </c>
      <c r="BG67">
        <v>4.0999999999999996</v>
      </c>
      <c r="BH67">
        <v>5.81</v>
      </c>
      <c r="BI67">
        <v>2.39</v>
      </c>
      <c r="BJ67">
        <v>3.11</v>
      </c>
      <c r="BK67">
        <v>4.37</v>
      </c>
      <c r="BL67">
        <v>2.1800000000000002</v>
      </c>
      <c r="BM67">
        <v>1.59</v>
      </c>
      <c r="BN67">
        <v>0.53</v>
      </c>
      <c r="BO67">
        <v>15.77</v>
      </c>
      <c r="BP67">
        <v>0</v>
      </c>
      <c r="BQ67">
        <v>4.43</v>
      </c>
      <c r="BR67">
        <v>2.15</v>
      </c>
      <c r="BS67">
        <v>0.2</v>
      </c>
      <c r="BT67">
        <v>0</v>
      </c>
      <c r="BU67">
        <v>0</v>
      </c>
      <c r="BV67">
        <v>0</v>
      </c>
      <c r="BW67">
        <f t="shared" si="2"/>
        <v>75.61</v>
      </c>
    </row>
    <row r="68" spans="1:75">
      <c r="A68" t="s">
        <v>110</v>
      </c>
      <c r="B68">
        <v>0</v>
      </c>
      <c r="C68">
        <v>27.824999999999999</v>
      </c>
      <c r="D68">
        <v>13.65</v>
      </c>
      <c r="E68">
        <v>0</v>
      </c>
      <c r="F68">
        <v>0</v>
      </c>
      <c r="G68">
        <v>32.58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76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38.127600000000001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15.804048</v>
      </c>
      <c r="AN68">
        <v>0.68867999999999996</v>
      </c>
      <c r="AO68">
        <v>18.815999999999999</v>
      </c>
      <c r="AP68">
        <v>6.2769000000000004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36.923999999999999</v>
      </c>
      <c r="AX68">
        <v>0</v>
      </c>
      <c r="AY68">
        <v>0</v>
      </c>
      <c r="AZ68">
        <f t="shared" ref="AZ68:AZ98" si="3">BW68</f>
        <v>75.61</v>
      </c>
      <c r="BA68">
        <f t="shared" ref="BA68:BA98" si="4">SUM(B68:AZ68)</f>
        <v>2913.852183</v>
      </c>
      <c r="BD68">
        <v>24.08</v>
      </c>
      <c r="BE68">
        <v>3.81</v>
      </c>
      <c r="BF68">
        <v>1.0900000000000001</v>
      </c>
      <c r="BG68">
        <v>4.0999999999999996</v>
      </c>
      <c r="BH68">
        <v>5.81</v>
      </c>
      <c r="BI68">
        <v>2.39</v>
      </c>
      <c r="BJ68">
        <v>3.11</v>
      </c>
      <c r="BK68">
        <v>4.37</v>
      </c>
      <c r="BL68">
        <v>2.1800000000000002</v>
      </c>
      <c r="BM68">
        <v>1.59</v>
      </c>
      <c r="BN68">
        <v>0.53</v>
      </c>
      <c r="BO68">
        <v>15.77</v>
      </c>
      <c r="BP68">
        <v>0</v>
      </c>
      <c r="BQ68">
        <v>4.43</v>
      </c>
      <c r="BR68">
        <v>2.15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75.61</v>
      </c>
    </row>
    <row r="69" spans="1:75">
      <c r="A69" t="s">
        <v>111</v>
      </c>
      <c r="B69">
        <v>0</v>
      </c>
      <c r="C69">
        <v>27.824999999999999</v>
      </c>
      <c r="D69">
        <v>13.65</v>
      </c>
      <c r="E69">
        <v>0</v>
      </c>
      <c r="F69">
        <v>0</v>
      </c>
      <c r="G69">
        <v>32.58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76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38.127600000000001</v>
      </c>
      <c r="AH69">
        <v>152.94049999999999</v>
      </c>
      <c r="AI69">
        <v>28.006</v>
      </c>
      <c r="AJ69">
        <v>0</v>
      </c>
      <c r="AK69">
        <v>50.76</v>
      </c>
      <c r="AL69">
        <v>79.364599999999996</v>
      </c>
      <c r="AM69">
        <v>15.804048</v>
      </c>
      <c r="AN69">
        <v>0.68867999999999996</v>
      </c>
      <c r="AO69">
        <v>18.815999999999999</v>
      </c>
      <c r="AP69">
        <v>6.2769000000000004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36.923999999999999</v>
      </c>
      <c r="AX69">
        <v>0</v>
      </c>
      <c r="AY69">
        <v>0</v>
      </c>
      <c r="AZ69">
        <f t="shared" si="3"/>
        <v>75.350000000000009</v>
      </c>
      <c r="BA69">
        <f t="shared" si="4"/>
        <v>2903.2193829999997</v>
      </c>
      <c r="BD69">
        <v>24.08</v>
      </c>
      <c r="BE69">
        <v>3.81</v>
      </c>
      <c r="BF69">
        <v>1.0900000000000001</v>
      </c>
      <c r="BG69">
        <v>4.0999999999999996</v>
      </c>
      <c r="BH69">
        <v>5.81</v>
      </c>
      <c r="BI69">
        <v>2.39</v>
      </c>
      <c r="BJ69">
        <v>3.11</v>
      </c>
      <c r="BK69">
        <v>4.2</v>
      </c>
      <c r="BL69">
        <v>2.08</v>
      </c>
      <c r="BM69">
        <v>1.59</v>
      </c>
      <c r="BN69">
        <v>0.53</v>
      </c>
      <c r="BO69">
        <v>15.77</v>
      </c>
      <c r="BP69">
        <v>0</v>
      </c>
      <c r="BQ69">
        <v>4.43</v>
      </c>
      <c r="BR69">
        <v>2.15</v>
      </c>
      <c r="BS69">
        <v>0.21</v>
      </c>
      <c r="BT69">
        <v>0</v>
      </c>
      <c r="BU69">
        <v>0</v>
      </c>
      <c r="BV69">
        <v>0</v>
      </c>
      <c r="BW69">
        <f t="shared" si="5"/>
        <v>75.350000000000009</v>
      </c>
    </row>
    <row r="70" spans="1:75">
      <c r="A70" t="s">
        <v>112</v>
      </c>
      <c r="B70">
        <v>0</v>
      </c>
      <c r="C70">
        <v>27.824999999999999</v>
      </c>
      <c r="D70">
        <v>13.65</v>
      </c>
      <c r="E70">
        <v>0</v>
      </c>
      <c r="F70">
        <v>0</v>
      </c>
      <c r="G70">
        <v>32.58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76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38.127600000000001</v>
      </c>
      <c r="AH70">
        <v>152.94049999999999</v>
      </c>
      <c r="AI70">
        <v>28.006</v>
      </c>
      <c r="AJ70">
        <v>0</v>
      </c>
      <c r="AK70">
        <v>50.76</v>
      </c>
      <c r="AL70">
        <v>79.364599999999996</v>
      </c>
      <c r="AM70">
        <v>15.804048</v>
      </c>
      <c r="AN70">
        <v>0.68867999999999996</v>
      </c>
      <c r="AO70">
        <v>18.815999999999999</v>
      </c>
      <c r="AP70">
        <v>6.2769000000000004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36.923999999999999</v>
      </c>
      <c r="AX70">
        <v>0</v>
      </c>
      <c r="AY70">
        <v>0</v>
      </c>
      <c r="AZ70">
        <f t="shared" si="3"/>
        <v>75.350000000000009</v>
      </c>
      <c r="BA70">
        <f t="shared" si="4"/>
        <v>2903.2193829999997</v>
      </c>
      <c r="BD70">
        <v>24.08</v>
      </c>
      <c r="BE70">
        <v>3.81</v>
      </c>
      <c r="BF70">
        <v>1.0900000000000001</v>
      </c>
      <c r="BG70">
        <v>4.0999999999999996</v>
      </c>
      <c r="BH70">
        <v>5.81</v>
      </c>
      <c r="BI70">
        <v>2.39</v>
      </c>
      <c r="BJ70">
        <v>3.11</v>
      </c>
      <c r="BK70">
        <v>4.2</v>
      </c>
      <c r="BL70">
        <v>2.08</v>
      </c>
      <c r="BM70">
        <v>1.59</v>
      </c>
      <c r="BN70">
        <v>0.53</v>
      </c>
      <c r="BO70">
        <v>15.77</v>
      </c>
      <c r="BP70">
        <v>0</v>
      </c>
      <c r="BQ70">
        <v>4.43</v>
      </c>
      <c r="BR70">
        <v>2.15</v>
      </c>
      <c r="BS70">
        <v>0.21</v>
      </c>
      <c r="BT70">
        <v>0</v>
      </c>
      <c r="BU70">
        <v>0</v>
      </c>
      <c r="BV70">
        <v>0</v>
      </c>
      <c r="BW70">
        <f t="shared" si="5"/>
        <v>75.350000000000009</v>
      </c>
    </row>
    <row r="71" spans="1:75">
      <c r="A71" t="s">
        <v>113</v>
      </c>
      <c r="B71">
        <v>0</v>
      </c>
      <c r="C71">
        <v>27.824999999999999</v>
      </c>
      <c r="D71">
        <v>13.65</v>
      </c>
      <c r="E71">
        <v>0</v>
      </c>
      <c r="F71">
        <v>0</v>
      </c>
      <c r="G71">
        <v>32.58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76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38.127600000000001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15.804048</v>
      </c>
      <c r="AN71">
        <v>0.68867999999999996</v>
      </c>
      <c r="AO71">
        <v>18.815999999999999</v>
      </c>
      <c r="AP71">
        <v>6.2769000000000004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36.923999999999999</v>
      </c>
      <c r="AX71">
        <v>0</v>
      </c>
      <c r="AY71">
        <v>0</v>
      </c>
      <c r="AZ71">
        <f t="shared" si="3"/>
        <v>75.350000000000009</v>
      </c>
      <c r="BA71">
        <f t="shared" si="4"/>
        <v>2903.2193829999997</v>
      </c>
      <c r="BD71">
        <v>24.08</v>
      </c>
      <c r="BE71">
        <v>3.81</v>
      </c>
      <c r="BF71">
        <v>1.0900000000000001</v>
      </c>
      <c r="BG71">
        <v>4.0999999999999996</v>
      </c>
      <c r="BH71">
        <v>5.81</v>
      </c>
      <c r="BI71">
        <v>2.39</v>
      </c>
      <c r="BJ71">
        <v>3.11</v>
      </c>
      <c r="BK71">
        <v>4.2</v>
      </c>
      <c r="BL71">
        <v>2.08</v>
      </c>
      <c r="BM71">
        <v>1.59</v>
      </c>
      <c r="BN71">
        <v>0.53</v>
      </c>
      <c r="BO71">
        <v>15.77</v>
      </c>
      <c r="BP71">
        <v>0</v>
      </c>
      <c r="BQ71">
        <v>4.43</v>
      </c>
      <c r="BR71">
        <v>2.15</v>
      </c>
      <c r="BS71">
        <v>0.21</v>
      </c>
      <c r="BT71">
        <v>0</v>
      </c>
      <c r="BU71">
        <v>0</v>
      </c>
      <c r="BV71">
        <v>0</v>
      </c>
      <c r="BW71">
        <f t="shared" si="5"/>
        <v>75.350000000000009</v>
      </c>
    </row>
    <row r="72" spans="1:75">
      <c r="A72" t="s">
        <v>114</v>
      </c>
      <c r="B72">
        <v>0</v>
      </c>
      <c r="C72">
        <v>27.824999999999999</v>
      </c>
      <c r="D72">
        <v>13.65</v>
      </c>
      <c r="E72">
        <v>0</v>
      </c>
      <c r="F72">
        <v>0</v>
      </c>
      <c r="G72">
        <v>32.58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76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13.1076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38.127600000000001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18.815999999999999</v>
      </c>
      <c r="AP72">
        <v>6.2769000000000004</v>
      </c>
      <c r="AQ72">
        <v>9.7650000000000006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36.923999999999999</v>
      </c>
      <c r="AX72">
        <v>0</v>
      </c>
      <c r="AY72">
        <v>0</v>
      </c>
      <c r="AZ72">
        <f t="shared" si="3"/>
        <v>75.350000000000009</v>
      </c>
      <c r="BA72">
        <f t="shared" si="4"/>
        <v>2912.9843829999995</v>
      </c>
      <c r="BD72">
        <v>24.08</v>
      </c>
      <c r="BE72">
        <v>3.81</v>
      </c>
      <c r="BF72">
        <v>1.0900000000000001</v>
      </c>
      <c r="BG72">
        <v>4.0999999999999996</v>
      </c>
      <c r="BH72">
        <v>5.81</v>
      </c>
      <c r="BI72">
        <v>2.39</v>
      </c>
      <c r="BJ72">
        <v>3.11</v>
      </c>
      <c r="BK72">
        <v>4.2</v>
      </c>
      <c r="BL72">
        <v>2.08</v>
      </c>
      <c r="BM72">
        <v>1.59</v>
      </c>
      <c r="BN72">
        <v>0.53</v>
      </c>
      <c r="BO72">
        <v>15.77</v>
      </c>
      <c r="BP72">
        <v>0</v>
      </c>
      <c r="BQ72">
        <v>4.43</v>
      </c>
      <c r="BR72">
        <v>2.15</v>
      </c>
      <c r="BS72">
        <v>0.21</v>
      </c>
      <c r="BT72">
        <v>0</v>
      </c>
      <c r="BU72">
        <v>0</v>
      </c>
      <c r="BV72">
        <v>0</v>
      </c>
      <c r="BW72">
        <f t="shared" si="5"/>
        <v>75.350000000000009</v>
      </c>
    </row>
    <row r="73" spans="1:75">
      <c r="A73" t="s">
        <v>115</v>
      </c>
      <c r="B73">
        <v>0</v>
      </c>
      <c r="C73">
        <v>27.824999999999999</v>
      </c>
      <c r="D73">
        <v>13.65</v>
      </c>
      <c r="E73">
        <v>0</v>
      </c>
      <c r="F73">
        <v>0</v>
      </c>
      <c r="G73">
        <v>32.58</v>
      </c>
      <c r="H73">
        <v>0</v>
      </c>
      <c r="I73">
        <v>83.296000000000006</v>
      </c>
      <c r="J73">
        <v>4.3840000000000003</v>
      </c>
      <c r="K73">
        <v>215.533728</v>
      </c>
      <c r="L73">
        <v>653.15250000000003</v>
      </c>
      <c r="M73">
        <v>76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38.127600000000001</v>
      </c>
      <c r="AH73">
        <v>152.94049999999999</v>
      </c>
      <c r="AI73">
        <v>28.006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18.815999999999999</v>
      </c>
      <c r="AP73">
        <v>6.2769000000000004</v>
      </c>
      <c r="AQ73">
        <v>11.025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36.923999999999999</v>
      </c>
      <c r="AX73">
        <v>0</v>
      </c>
      <c r="AY73">
        <v>0</v>
      </c>
      <c r="AZ73">
        <f t="shared" si="3"/>
        <v>75.350000000000009</v>
      </c>
      <c r="BA73">
        <f t="shared" si="4"/>
        <v>2914.2443829999997</v>
      </c>
      <c r="BD73">
        <v>24.08</v>
      </c>
      <c r="BE73">
        <v>3.81</v>
      </c>
      <c r="BF73">
        <v>1.0900000000000001</v>
      </c>
      <c r="BG73">
        <v>4.0999999999999996</v>
      </c>
      <c r="BH73">
        <v>5.81</v>
      </c>
      <c r="BI73">
        <v>2.39</v>
      </c>
      <c r="BJ73">
        <v>3.11</v>
      </c>
      <c r="BK73">
        <v>4.2</v>
      </c>
      <c r="BL73">
        <v>2.08</v>
      </c>
      <c r="BM73">
        <v>1.59</v>
      </c>
      <c r="BN73">
        <v>0.53</v>
      </c>
      <c r="BO73">
        <v>15.77</v>
      </c>
      <c r="BP73">
        <v>0</v>
      </c>
      <c r="BQ73">
        <v>4.43</v>
      </c>
      <c r="BR73">
        <v>2.15</v>
      </c>
      <c r="BS73">
        <v>0.21</v>
      </c>
      <c r="BT73">
        <v>0</v>
      </c>
      <c r="BU73">
        <v>0</v>
      </c>
      <c r="BV73">
        <v>0</v>
      </c>
      <c r="BW73">
        <f t="shared" si="5"/>
        <v>75.350000000000009</v>
      </c>
    </row>
    <row r="74" spans="1:75">
      <c r="A74" t="s">
        <v>116</v>
      </c>
      <c r="B74">
        <v>0</v>
      </c>
      <c r="C74">
        <v>27.824999999999999</v>
      </c>
      <c r="D74">
        <v>13.65</v>
      </c>
      <c r="E74">
        <v>0</v>
      </c>
      <c r="F74">
        <v>0</v>
      </c>
      <c r="G74">
        <v>32.58</v>
      </c>
      <c r="H74">
        <v>0</v>
      </c>
      <c r="I74">
        <v>83.296000000000006</v>
      </c>
      <c r="J74">
        <v>4.3840000000000003</v>
      </c>
      <c r="K74">
        <v>215.533728</v>
      </c>
      <c r="L74">
        <v>653.15250000000003</v>
      </c>
      <c r="M74">
        <v>76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38.127600000000001</v>
      </c>
      <c r="AH74">
        <v>152.94049999999999</v>
      </c>
      <c r="AI74">
        <v>28.006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18.815999999999999</v>
      </c>
      <c r="AP74">
        <v>6.2769000000000004</v>
      </c>
      <c r="AQ74">
        <v>21.734999999999999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36.923999999999999</v>
      </c>
      <c r="AX74">
        <v>0</v>
      </c>
      <c r="AY74">
        <v>0</v>
      </c>
      <c r="AZ74">
        <f t="shared" si="3"/>
        <v>75.350000000000009</v>
      </c>
      <c r="BA74">
        <f t="shared" si="4"/>
        <v>2924.9543829999998</v>
      </c>
      <c r="BD74">
        <v>24.08</v>
      </c>
      <c r="BE74">
        <v>3.81</v>
      </c>
      <c r="BF74">
        <v>1.0900000000000001</v>
      </c>
      <c r="BG74">
        <v>4.0999999999999996</v>
      </c>
      <c r="BH74">
        <v>5.81</v>
      </c>
      <c r="BI74">
        <v>2.39</v>
      </c>
      <c r="BJ74">
        <v>3.11</v>
      </c>
      <c r="BK74">
        <v>4.2</v>
      </c>
      <c r="BL74">
        <v>2.08</v>
      </c>
      <c r="BM74">
        <v>1.59</v>
      </c>
      <c r="BN74">
        <v>0.53</v>
      </c>
      <c r="BO74">
        <v>15.77</v>
      </c>
      <c r="BP74">
        <v>0</v>
      </c>
      <c r="BQ74">
        <v>4.43</v>
      </c>
      <c r="BR74">
        <v>2.15</v>
      </c>
      <c r="BS74">
        <v>0.21</v>
      </c>
      <c r="BT74">
        <v>0</v>
      </c>
      <c r="BU74">
        <v>0</v>
      </c>
      <c r="BV74">
        <v>0</v>
      </c>
      <c r="BW74">
        <f t="shared" si="5"/>
        <v>75.350000000000009</v>
      </c>
    </row>
    <row r="75" spans="1:75">
      <c r="A75" t="s">
        <v>117</v>
      </c>
      <c r="B75">
        <v>0</v>
      </c>
      <c r="C75">
        <v>27.93</v>
      </c>
      <c r="D75">
        <v>13.65</v>
      </c>
      <c r="E75">
        <v>0</v>
      </c>
      <c r="F75">
        <v>0</v>
      </c>
      <c r="G75">
        <v>32.58</v>
      </c>
      <c r="H75">
        <v>0</v>
      </c>
      <c r="I75">
        <v>83.296000000000006</v>
      </c>
      <c r="J75">
        <v>4.3840000000000003</v>
      </c>
      <c r="K75">
        <v>215.533728</v>
      </c>
      <c r="L75">
        <v>653.15250000000003</v>
      </c>
      <c r="M75">
        <v>76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38.127600000000001</v>
      </c>
      <c r="AH75">
        <v>152.94049999999999</v>
      </c>
      <c r="AI75">
        <v>15.276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18.815999999999999</v>
      </c>
      <c r="AP75">
        <v>6.2769000000000004</v>
      </c>
      <c r="AQ75">
        <v>24.065999999999999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36.923999999999999</v>
      </c>
      <c r="AX75">
        <v>0</v>
      </c>
      <c r="AY75">
        <v>0</v>
      </c>
      <c r="AZ75">
        <f t="shared" si="3"/>
        <v>75.86999999999999</v>
      </c>
      <c r="BA75">
        <f t="shared" si="4"/>
        <v>2915.1803829999994</v>
      </c>
      <c r="BD75">
        <v>25.2</v>
      </c>
      <c r="BE75">
        <v>3.73</v>
      </c>
      <c r="BF75">
        <v>1.1399999999999999</v>
      </c>
      <c r="BG75">
        <v>3.98</v>
      </c>
      <c r="BH75">
        <v>5.82</v>
      </c>
      <c r="BI75">
        <v>2.35</v>
      </c>
      <c r="BJ75">
        <v>3.21</v>
      </c>
      <c r="BK75">
        <v>4.2</v>
      </c>
      <c r="BL75">
        <v>2</v>
      </c>
      <c r="BM75">
        <v>1.59</v>
      </c>
      <c r="BN75">
        <v>0.51</v>
      </c>
      <c r="BO75">
        <v>15.39</v>
      </c>
      <c r="BP75">
        <v>0</v>
      </c>
      <c r="BQ75">
        <v>4.3</v>
      </c>
      <c r="BR75">
        <v>2.2400000000000002</v>
      </c>
      <c r="BS75">
        <v>0.21</v>
      </c>
      <c r="BT75">
        <v>0</v>
      </c>
      <c r="BU75">
        <v>0</v>
      </c>
      <c r="BV75">
        <v>0</v>
      </c>
      <c r="BW75">
        <f t="shared" si="5"/>
        <v>75.86999999999999</v>
      </c>
    </row>
    <row r="76" spans="1:75">
      <c r="A76" t="s">
        <v>118</v>
      </c>
      <c r="B76">
        <v>0</v>
      </c>
      <c r="C76">
        <v>27.93</v>
      </c>
      <c r="D76">
        <v>13.65</v>
      </c>
      <c r="E76">
        <v>0</v>
      </c>
      <c r="F76">
        <v>0</v>
      </c>
      <c r="G76">
        <v>32.58</v>
      </c>
      <c r="H76">
        <v>0</v>
      </c>
      <c r="I76">
        <v>83.296000000000006</v>
      </c>
      <c r="J76">
        <v>4.3840000000000003</v>
      </c>
      <c r="K76">
        <v>215.533728</v>
      </c>
      <c r="L76">
        <v>653.15250000000003</v>
      </c>
      <c r="M76">
        <v>76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38.127600000000001</v>
      </c>
      <c r="AH76">
        <v>152.94049999999999</v>
      </c>
      <c r="AI76">
        <v>15.276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18.815999999999999</v>
      </c>
      <c r="AP76">
        <v>6.2769000000000004</v>
      </c>
      <c r="AQ76">
        <v>32.319000000000003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36.923999999999999</v>
      </c>
      <c r="AX76">
        <v>0</v>
      </c>
      <c r="AY76">
        <v>0</v>
      </c>
      <c r="AZ76">
        <f t="shared" si="3"/>
        <v>75.86999999999999</v>
      </c>
      <c r="BA76">
        <f t="shared" si="4"/>
        <v>2923.4333829999996</v>
      </c>
      <c r="BD76">
        <v>25.2</v>
      </c>
      <c r="BE76">
        <v>3.73</v>
      </c>
      <c r="BF76">
        <v>1.1399999999999999</v>
      </c>
      <c r="BG76">
        <v>3.98</v>
      </c>
      <c r="BH76">
        <v>5.82</v>
      </c>
      <c r="BI76">
        <v>2.35</v>
      </c>
      <c r="BJ76">
        <v>3.21</v>
      </c>
      <c r="BK76">
        <v>4.2</v>
      </c>
      <c r="BL76">
        <v>2</v>
      </c>
      <c r="BM76">
        <v>1.59</v>
      </c>
      <c r="BN76">
        <v>0.51</v>
      </c>
      <c r="BO76">
        <v>15.39</v>
      </c>
      <c r="BP76">
        <v>0</v>
      </c>
      <c r="BQ76">
        <v>4.3</v>
      </c>
      <c r="BR76">
        <v>2.2400000000000002</v>
      </c>
      <c r="BS76">
        <v>0.21</v>
      </c>
      <c r="BT76">
        <v>0</v>
      </c>
      <c r="BU76">
        <v>0</v>
      </c>
      <c r="BV76">
        <v>0</v>
      </c>
      <c r="BW76">
        <f t="shared" si="5"/>
        <v>75.86999999999999</v>
      </c>
    </row>
    <row r="77" spans="1:75">
      <c r="A77" t="s">
        <v>119</v>
      </c>
      <c r="B77">
        <v>0</v>
      </c>
      <c r="C77">
        <v>27.93</v>
      </c>
      <c r="D77">
        <v>13.65</v>
      </c>
      <c r="E77">
        <v>0</v>
      </c>
      <c r="F77">
        <v>0</v>
      </c>
      <c r="G77">
        <v>32.58</v>
      </c>
      <c r="H77">
        <v>0</v>
      </c>
      <c r="I77">
        <v>83.296000000000006</v>
      </c>
      <c r="J77">
        <v>4.3840000000000003</v>
      </c>
      <c r="K77">
        <v>215.533728</v>
      </c>
      <c r="L77">
        <v>653.15250000000003</v>
      </c>
      <c r="M77">
        <v>76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8.8740000000000006</v>
      </c>
      <c r="AG77">
        <v>38.127600000000001</v>
      </c>
      <c r="AH77">
        <v>152.94049999999999</v>
      </c>
      <c r="AI77">
        <v>7.6379999999999999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18.815999999999999</v>
      </c>
      <c r="AP77">
        <v>6.2769000000000004</v>
      </c>
      <c r="AQ77">
        <v>36.098999999999997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36.923999999999999</v>
      </c>
      <c r="AX77">
        <v>0</v>
      </c>
      <c r="AY77">
        <v>0</v>
      </c>
      <c r="AZ77">
        <f t="shared" si="3"/>
        <v>75.86999999999999</v>
      </c>
      <c r="BA77">
        <f t="shared" si="4"/>
        <v>2919.5753829999999</v>
      </c>
      <c r="BD77">
        <v>25.2</v>
      </c>
      <c r="BE77">
        <v>3.73</v>
      </c>
      <c r="BF77">
        <v>1.1399999999999999</v>
      </c>
      <c r="BG77">
        <v>3.98</v>
      </c>
      <c r="BH77">
        <v>5.82</v>
      </c>
      <c r="BI77">
        <v>2.35</v>
      </c>
      <c r="BJ77">
        <v>3.21</v>
      </c>
      <c r="BK77">
        <v>4.2</v>
      </c>
      <c r="BL77">
        <v>2</v>
      </c>
      <c r="BM77">
        <v>1.59</v>
      </c>
      <c r="BN77">
        <v>0.51</v>
      </c>
      <c r="BO77">
        <v>15.39</v>
      </c>
      <c r="BP77">
        <v>0</v>
      </c>
      <c r="BQ77">
        <v>4.3</v>
      </c>
      <c r="BR77">
        <v>2.2400000000000002</v>
      </c>
      <c r="BS77">
        <v>0.21</v>
      </c>
      <c r="BT77">
        <v>0</v>
      </c>
      <c r="BU77">
        <v>0</v>
      </c>
      <c r="BV77">
        <v>0</v>
      </c>
      <c r="BW77">
        <f t="shared" si="5"/>
        <v>75.86999999999999</v>
      </c>
    </row>
    <row r="78" spans="1:75">
      <c r="A78" t="s">
        <v>120</v>
      </c>
      <c r="B78">
        <v>0</v>
      </c>
      <c r="C78">
        <v>27.93</v>
      </c>
      <c r="D78">
        <v>13.65</v>
      </c>
      <c r="E78">
        <v>0</v>
      </c>
      <c r="F78">
        <v>0</v>
      </c>
      <c r="G78">
        <v>32.58</v>
      </c>
      <c r="H78">
        <v>0</v>
      </c>
      <c r="I78">
        <v>83.296000000000006</v>
      </c>
      <c r="J78">
        <v>4.3840000000000003</v>
      </c>
      <c r="K78">
        <v>215.533728</v>
      </c>
      <c r="L78">
        <v>653.15250000000003</v>
      </c>
      <c r="M78">
        <v>76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38.127600000000001</v>
      </c>
      <c r="AH78">
        <v>152.94049999999999</v>
      </c>
      <c r="AI78">
        <v>7.6379999999999999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18.815999999999999</v>
      </c>
      <c r="AP78">
        <v>6.2769000000000004</v>
      </c>
      <c r="AQ78">
        <v>43.47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36.923999999999999</v>
      </c>
      <c r="AX78">
        <v>0</v>
      </c>
      <c r="AY78">
        <v>0</v>
      </c>
      <c r="AZ78">
        <f t="shared" si="3"/>
        <v>75.86999999999999</v>
      </c>
      <c r="BA78">
        <f t="shared" si="4"/>
        <v>2935.8203829999998</v>
      </c>
      <c r="BD78">
        <v>25.2</v>
      </c>
      <c r="BE78">
        <v>3.73</v>
      </c>
      <c r="BF78">
        <v>1.1399999999999999</v>
      </c>
      <c r="BG78">
        <v>3.98</v>
      </c>
      <c r="BH78">
        <v>5.82</v>
      </c>
      <c r="BI78">
        <v>2.35</v>
      </c>
      <c r="BJ78">
        <v>3.21</v>
      </c>
      <c r="BK78">
        <v>4.2</v>
      </c>
      <c r="BL78">
        <v>2</v>
      </c>
      <c r="BM78">
        <v>1.59</v>
      </c>
      <c r="BN78">
        <v>0.51</v>
      </c>
      <c r="BO78">
        <v>15.39</v>
      </c>
      <c r="BP78">
        <v>0</v>
      </c>
      <c r="BQ78">
        <v>4.3</v>
      </c>
      <c r="BR78">
        <v>2.2400000000000002</v>
      </c>
      <c r="BS78">
        <v>0.21</v>
      </c>
      <c r="BT78">
        <v>0</v>
      </c>
      <c r="BU78">
        <v>0</v>
      </c>
      <c r="BV78">
        <v>0</v>
      </c>
      <c r="BW78">
        <f t="shared" si="5"/>
        <v>75.86999999999999</v>
      </c>
    </row>
    <row r="79" spans="1:75">
      <c r="A79" t="s">
        <v>121</v>
      </c>
      <c r="B79">
        <v>0</v>
      </c>
      <c r="C79">
        <v>28.035</v>
      </c>
      <c r="D79">
        <v>13.65</v>
      </c>
      <c r="E79">
        <v>0</v>
      </c>
      <c r="F79">
        <v>0</v>
      </c>
      <c r="G79">
        <v>32.58</v>
      </c>
      <c r="H79">
        <v>0</v>
      </c>
      <c r="I79">
        <v>83.296000000000006</v>
      </c>
      <c r="J79">
        <v>4.3840000000000003</v>
      </c>
      <c r="K79">
        <v>215.533728</v>
      </c>
      <c r="L79">
        <v>653.15250000000003</v>
      </c>
      <c r="M79">
        <v>76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35.923999999999999</v>
      </c>
      <c r="AF79">
        <v>29.974399999999999</v>
      </c>
      <c r="AG79">
        <v>38.127600000000001</v>
      </c>
      <c r="AH79">
        <v>154.69245000000001</v>
      </c>
      <c r="AI79">
        <v>40.735999999999997</v>
      </c>
      <c r="AJ79">
        <v>0</v>
      </c>
      <c r="AK79">
        <v>50.76</v>
      </c>
      <c r="AL79">
        <v>83.664000000000001</v>
      </c>
      <c r="AM79">
        <v>15.804048</v>
      </c>
      <c r="AN79">
        <v>0.68867999999999996</v>
      </c>
      <c r="AO79">
        <v>18.815999999999999</v>
      </c>
      <c r="AP79">
        <v>6.2769000000000004</v>
      </c>
      <c r="AQ79">
        <v>48.131999999999998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36.923999999999999</v>
      </c>
      <c r="AX79">
        <v>0</v>
      </c>
      <c r="AY79">
        <v>0</v>
      </c>
      <c r="AZ79">
        <f t="shared" si="3"/>
        <v>75.86999999999999</v>
      </c>
      <c r="BA79">
        <f t="shared" si="4"/>
        <v>3006.3611049999995</v>
      </c>
      <c r="BD79">
        <v>25.2</v>
      </c>
      <c r="BE79">
        <v>3.73</v>
      </c>
      <c r="BF79">
        <v>1.1399999999999999</v>
      </c>
      <c r="BG79">
        <v>3.98</v>
      </c>
      <c r="BH79">
        <v>5.82</v>
      </c>
      <c r="BI79">
        <v>2.35</v>
      </c>
      <c r="BJ79">
        <v>3.21</v>
      </c>
      <c r="BK79">
        <v>4.2</v>
      </c>
      <c r="BL79">
        <v>2</v>
      </c>
      <c r="BM79">
        <v>1.59</v>
      </c>
      <c r="BN79">
        <v>0.51</v>
      </c>
      <c r="BO79">
        <v>15.39</v>
      </c>
      <c r="BP79">
        <v>0</v>
      </c>
      <c r="BQ79">
        <v>4.3</v>
      </c>
      <c r="BR79">
        <v>2.2400000000000002</v>
      </c>
      <c r="BS79">
        <v>0.21</v>
      </c>
      <c r="BT79">
        <v>0</v>
      </c>
      <c r="BU79">
        <v>0</v>
      </c>
      <c r="BV79">
        <v>0</v>
      </c>
      <c r="BW79">
        <f t="shared" si="5"/>
        <v>75.86999999999999</v>
      </c>
    </row>
    <row r="80" spans="1:75">
      <c r="A80" t="s">
        <v>122</v>
      </c>
      <c r="B80">
        <v>0</v>
      </c>
      <c r="C80">
        <v>28.035</v>
      </c>
      <c r="D80">
        <v>13.65</v>
      </c>
      <c r="E80">
        <v>0</v>
      </c>
      <c r="F80">
        <v>0</v>
      </c>
      <c r="G80">
        <v>32.58</v>
      </c>
      <c r="H80">
        <v>0</v>
      </c>
      <c r="I80">
        <v>83.296000000000006</v>
      </c>
      <c r="J80">
        <v>4.3840000000000003</v>
      </c>
      <c r="K80">
        <v>215.533728</v>
      </c>
      <c r="L80">
        <v>653.15250000000003</v>
      </c>
      <c r="M80">
        <v>76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35.923999999999999</v>
      </c>
      <c r="AF80">
        <v>29.974399999999999</v>
      </c>
      <c r="AG80">
        <v>38.127600000000001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15.804048</v>
      </c>
      <c r="AN80">
        <v>0.68867999999999996</v>
      </c>
      <c r="AO80">
        <v>18.815999999999999</v>
      </c>
      <c r="AP80">
        <v>6.2769000000000004</v>
      </c>
      <c r="AQ80">
        <v>48.131999999999998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36.923999999999999</v>
      </c>
      <c r="AX80">
        <v>0</v>
      </c>
      <c r="AY80">
        <v>0</v>
      </c>
      <c r="AZ80">
        <f t="shared" si="3"/>
        <v>75.86999999999999</v>
      </c>
      <c r="BA80">
        <f t="shared" si="4"/>
        <v>3015.2721049999996</v>
      </c>
      <c r="BD80">
        <v>25.2</v>
      </c>
      <c r="BE80">
        <v>3.73</v>
      </c>
      <c r="BF80">
        <v>1.1399999999999999</v>
      </c>
      <c r="BG80">
        <v>3.98</v>
      </c>
      <c r="BH80">
        <v>5.82</v>
      </c>
      <c r="BI80">
        <v>2.35</v>
      </c>
      <c r="BJ80">
        <v>3.21</v>
      </c>
      <c r="BK80">
        <v>4.2</v>
      </c>
      <c r="BL80">
        <v>2</v>
      </c>
      <c r="BM80">
        <v>1.59</v>
      </c>
      <c r="BN80">
        <v>0.51</v>
      </c>
      <c r="BO80">
        <v>15.39</v>
      </c>
      <c r="BP80">
        <v>0</v>
      </c>
      <c r="BQ80">
        <v>4.3</v>
      </c>
      <c r="BR80">
        <v>2.2400000000000002</v>
      </c>
      <c r="BS80">
        <v>0.21</v>
      </c>
      <c r="BT80">
        <v>0</v>
      </c>
      <c r="BU80">
        <v>0</v>
      </c>
      <c r="BV80">
        <v>0</v>
      </c>
      <c r="BW80">
        <f t="shared" si="5"/>
        <v>75.86999999999999</v>
      </c>
    </row>
    <row r="81" spans="1:75">
      <c r="A81" t="s">
        <v>123</v>
      </c>
      <c r="B81">
        <v>0</v>
      </c>
      <c r="C81">
        <v>28.035</v>
      </c>
      <c r="D81">
        <v>13.65</v>
      </c>
      <c r="E81">
        <v>0</v>
      </c>
      <c r="F81">
        <v>0</v>
      </c>
      <c r="G81">
        <v>32.58</v>
      </c>
      <c r="H81">
        <v>0</v>
      </c>
      <c r="I81">
        <v>83.296000000000006</v>
      </c>
      <c r="J81">
        <v>4.3840000000000003</v>
      </c>
      <c r="K81">
        <v>215.533728</v>
      </c>
      <c r="L81">
        <v>653.15250000000003</v>
      </c>
      <c r="M81">
        <v>80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35.923999999999999</v>
      </c>
      <c r="AF81">
        <v>29.974399999999999</v>
      </c>
      <c r="AG81">
        <v>38.127600000000001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15.804048</v>
      </c>
      <c r="AN81">
        <v>0.68867999999999996</v>
      </c>
      <c r="AO81">
        <v>18.815999999999999</v>
      </c>
      <c r="AP81">
        <v>6.2769000000000004</v>
      </c>
      <c r="AQ81">
        <v>48.131999999999998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36.923999999999999</v>
      </c>
      <c r="AX81">
        <v>0</v>
      </c>
      <c r="AY81">
        <v>0</v>
      </c>
      <c r="AZ81">
        <f t="shared" si="3"/>
        <v>75.419999999999987</v>
      </c>
      <c r="BA81">
        <f t="shared" si="4"/>
        <v>3018.8221049999997</v>
      </c>
      <c r="BD81">
        <v>25.2</v>
      </c>
      <c r="BE81">
        <v>3.73</v>
      </c>
      <c r="BF81">
        <v>1.1000000000000001</v>
      </c>
      <c r="BG81">
        <v>3.98</v>
      </c>
      <c r="BH81">
        <v>5.82</v>
      </c>
      <c r="BI81">
        <v>2.35</v>
      </c>
      <c r="BJ81">
        <v>3.21</v>
      </c>
      <c r="BK81">
        <v>4.2</v>
      </c>
      <c r="BL81">
        <v>2</v>
      </c>
      <c r="BM81">
        <v>1.59</v>
      </c>
      <c r="BN81">
        <v>0.51</v>
      </c>
      <c r="BO81">
        <v>14.98</v>
      </c>
      <c r="BP81">
        <v>0</v>
      </c>
      <c r="BQ81">
        <v>4.3</v>
      </c>
      <c r="BR81">
        <v>2.2400000000000002</v>
      </c>
      <c r="BS81">
        <v>0.21</v>
      </c>
      <c r="BT81">
        <v>0</v>
      </c>
      <c r="BU81">
        <v>0</v>
      </c>
      <c r="BV81">
        <v>0</v>
      </c>
      <c r="BW81">
        <f t="shared" si="5"/>
        <v>75.419999999999987</v>
      </c>
    </row>
    <row r="82" spans="1:75">
      <c r="A82" t="s">
        <v>124</v>
      </c>
      <c r="B82">
        <v>0</v>
      </c>
      <c r="C82">
        <v>28.035</v>
      </c>
      <c r="D82">
        <v>13.65</v>
      </c>
      <c r="E82">
        <v>0</v>
      </c>
      <c r="F82">
        <v>0</v>
      </c>
      <c r="G82">
        <v>32.58</v>
      </c>
      <c r="H82">
        <v>0</v>
      </c>
      <c r="I82">
        <v>83.296000000000006</v>
      </c>
      <c r="J82">
        <v>4.3840000000000003</v>
      </c>
      <c r="K82">
        <v>215.533728</v>
      </c>
      <c r="L82">
        <v>653.15250000000003</v>
      </c>
      <c r="M82">
        <v>80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35.923999999999999</v>
      </c>
      <c r="AF82">
        <v>29.974399999999999</v>
      </c>
      <c r="AG82">
        <v>38.127600000000001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15.804048</v>
      </c>
      <c r="AN82">
        <v>0.68867999999999996</v>
      </c>
      <c r="AO82">
        <v>18.815999999999999</v>
      </c>
      <c r="AP82">
        <v>6.2769000000000004</v>
      </c>
      <c r="AQ82">
        <v>48.131999999999998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36.923999999999999</v>
      </c>
      <c r="AX82">
        <v>0</v>
      </c>
      <c r="AY82">
        <v>0</v>
      </c>
      <c r="AZ82">
        <f t="shared" si="3"/>
        <v>75.02</v>
      </c>
      <c r="BA82">
        <f t="shared" si="4"/>
        <v>3018.4221049999996</v>
      </c>
      <c r="BD82">
        <v>25.2</v>
      </c>
      <c r="BE82">
        <v>3.73</v>
      </c>
      <c r="BF82">
        <v>1.1000000000000001</v>
      </c>
      <c r="BG82">
        <v>3.98</v>
      </c>
      <c r="BH82">
        <v>5.82</v>
      </c>
      <c r="BI82">
        <v>2.35</v>
      </c>
      <c r="BJ82">
        <v>3.21</v>
      </c>
      <c r="BK82">
        <v>4.2</v>
      </c>
      <c r="BL82">
        <v>2</v>
      </c>
      <c r="BM82">
        <v>1.59</v>
      </c>
      <c r="BN82">
        <v>0.51</v>
      </c>
      <c r="BO82">
        <v>14.58</v>
      </c>
      <c r="BP82">
        <v>0</v>
      </c>
      <c r="BQ82">
        <v>4.3</v>
      </c>
      <c r="BR82">
        <v>2.2400000000000002</v>
      </c>
      <c r="BS82">
        <v>0.21</v>
      </c>
      <c r="BT82">
        <v>0</v>
      </c>
      <c r="BU82">
        <v>0</v>
      </c>
      <c r="BV82">
        <v>0</v>
      </c>
      <c r="BW82">
        <f t="shared" si="5"/>
        <v>75.02</v>
      </c>
    </row>
    <row r="83" spans="1:75">
      <c r="A83" t="s">
        <v>125</v>
      </c>
      <c r="B83">
        <v>0</v>
      </c>
      <c r="C83">
        <v>28.14</v>
      </c>
      <c r="D83">
        <v>13.65</v>
      </c>
      <c r="E83">
        <v>0</v>
      </c>
      <c r="F83">
        <v>0</v>
      </c>
      <c r="G83">
        <v>32.58</v>
      </c>
      <c r="H83">
        <v>0</v>
      </c>
      <c r="I83">
        <v>83.296000000000006</v>
      </c>
      <c r="J83">
        <v>4.3840000000000003</v>
      </c>
      <c r="K83">
        <v>215.533728</v>
      </c>
      <c r="L83">
        <v>653.15250000000003</v>
      </c>
      <c r="M83">
        <v>80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35.923999999999999</v>
      </c>
      <c r="AF83">
        <v>29.974399999999999</v>
      </c>
      <c r="AG83">
        <v>38.127600000000001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15.804048</v>
      </c>
      <c r="AN83">
        <v>0.68867999999999996</v>
      </c>
      <c r="AO83">
        <v>17.64</v>
      </c>
      <c r="AP83">
        <v>6.2769000000000004</v>
      </c>
      <c r="AQ83">
        <v>48.131999999999998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36.923999999999999</v>
      </c>
      <c r="AX83">
        <v>0</v>
      </c>
      <c r="AY83">
        <v>0</v>
      </c>
      <c r="AZ83">
        <f t="shared" si="3"/>
        <v>75.02</v>
      </c>
      <c r="BA83">
        <f t="shared" si="4"/>
        <v>3017.3511050000002</v>
      </c>
      <c r="BD83">
        <v>25.2</v>
      </c>
      <c r="BE83">
        <v>3.73</v>
      </c>
      <c r="BF83">
        <v>1.1000000000000001</v>
      </c>
      <c r="BG83">
        <v>3.98</v>
      </c>
      <c r="BH83">
        <v>5.82</v>
      </c>
      <c r="BI83">
        <v>2.35</v>
      </c>
      <c r="BJ83">
        <v>3.21</v>
      </c>
      <c r="BK83">
        <v>4.2</v>
      </c>
      <c r="BL83">
        <v>2</v>
      </c>
      <c r="BM83">
        <v>1.59</v>
      </c>
      <c r="BN83">
        <v>0.51</v>
      </c>
      <c r="BO83">
        <v>14.58</v>
      </c>
      <c r="BP83">
        <v>0</v>
      </c>
      <c r="BQ83">
        <v>4.3</v>
      </c>
      <c r="BR83">
        <v>2.2400000000000002</v>
      </c>
      <c r="BS83">
        <v>0.21</v>
      </c>
      <c r="BT83">
        <v>0</v>
      </c>
      <c r="BU83">
        <v>0</v>
      </c>
      <c r="BV83">
        <v>0</v>
      </c>
      <c r="BW83">
        <f t="shared" si="5"/>
        <v>75.02</v>
      </c>
    </row>
    <row r="84" spans="1:75">
      <c r="A84" t="s">
        <v>126</v>
      </c>
      <c r="B84">
        <v>0</v>
      </c>
      <c r="C84">
        <v>28.14</v>
      </c>
      <c r="D84">
        <v>13.65</v>
      </c>
      <c r="E84">
        <v>0</v>
      </c>
      <c r="F84">
        <v>0</v>
      </c>
      <c r="G84">
        <v>32.58</v>
      </c>
      <c r="H84">
        <v>0</v>
      </c>
      <c r="I84">
        <v>83.296000000000006</v>
      </c>
      <c r="J84">
        <v>4.3840000000000003</v>
      </c>
      <c r="K84">
        <v>215.533728</v>
      </c>
      <c r="L84">
        <v>653.15250000000003</v>
      </c>
      <c r="M84">
        <v>80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35.923999999999999</v>
      </c>
      <c r="AF84">
        <v>29.974399999999999</v>
      </c>
      <c r="AG84">
        <v>38.127600000000001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15.804048</v>
      </c>
      <c r="AN84">
        <v>0.68867999999999996</v>
      </c>
      <c r="AO84">
        <v>17.64</v>
      </c>
      <c r="AP84">
        <v>6.2769000000000004</v>
      </c>
      <c r="AQ84">
        <v>48.131999999999998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36.923999999999999</v>
      </c>
      <c r="AX84">
        <v>0</v>
      </c>
      <c r="AY84">
        <v>0</v>
      </c>
      <c r="AZ84">
        <f t="shared" si="3"/>
        <v>75.179999999999993</v>
      </c>
      <c r="BA84">
        <f t="shared" si="4"/>
        <v>3017.511105</v>
      </c>
      <c r="BD84">
        <v>25.2</v>
      </c>
      <c r="BE84">
        <v>3.73</v>
      </c>
      <c r="BF84">
        <v>1.1000000000000001</v>
      </c>
      <c r="BG84">
        <v>3.98</v>
      </c>
      <c r="BH84">
        <v>5.82</v>
      </c>
      <c r="BI84">
        <v>2.35</v>
      </c>
      <c r="BJ84">
        <v>3.21</v>
      </c>
      <c r="BK84">
        <v>4.2</v>
      </c>
      <c r="BL84">
        <v>2</v>
      </c>
      <c r="BM84">
        <v>1.59</v>
      </c>
      <c r="BN84">
        <v>0.51</v>
      </c>
      <c r="BO84">
        <v>14.74</v>
      </c>
      <c r="BP84">
        <v>0</v>
      </c>
      <c r="BQ84">
        <v>4.3</v>
      </c>
      <c r="BR84">
        <v>2.2400000000000002</v>
      </c>
      <c r="BS84">
        <v>0.21</v>
      </c>
      <c r="BT84">
        <v>0</v>
      </c>
      <c r="BU84">
        <v>0</v>
      </c>
      <c r="BV84">
        <v>0</v>
      </c>
      <c r="BW84">
        <f t="shared" si="5"/>
        <v>75.179999999999993</v>
      </c>
    </row>
    <row r="85" spans="1:75">
      <c r="A85" t="s">
        <v>127</v>
      </c>
      <c r="B85">
        <v>0</v>
      </c>
      <c r="C85">
        <v>28.14</v>
      </c>
      <c r="D85">
        <v>13.65</v>
      </c>
      <c r="E85">
        <v>0</v>
      </c>
      <c r="F85">
        <v>0</v>
      </c>
      <c r="G85">
        <v>32.58</v>
      </c>
      <c r="H85">
        <v>0</v>
      </c>
      <c r="I85">
        <v>83.296000000000006</v>
      </c>
      <c r="J85">
        <v>4.3840000000000003</v>
      </c>
      <c r="K85">
        <v>215.533728</v>
      </c>
      <c r="L85">
        <v>653.15250000000003</v>
      </c>
      <c r="M85">
        <v>80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35.923999999999999</v>
      </c>
      <c r="AF85">
        <v>29.974399999999999</v>
      </c>
      <c r="AG85">
        <v>38.127600000000001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17.64</v>
      </c>
      <c r="AP85">
        <v>6.2769000000000004</v>
      </c>
      <c r="AQ85">
        <v>48.131999999999998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36.923999999999999</v>
      </c>
      <c r="AX85">
        <v>0</v>
      </c>
      <c r="AY85">
        <v>0</v>
      </c>
      <c r="AZ85">
        <f t="shared" si="3"/>
        <v>75.179999999999993</v>
      </c>
      <c r="BA85">
        <f t="shared" si="4"/>
        <v>3013.2117049999997</v>
      </c>
      <c r="BD85">
        <v>25.2</v>
      </c>
      <c r="BE85">
        <v>3.73</v>
      </c>
      <c r="BF85">
        <v>1.1000000000000001</v>
      </c>
      <c r="BG85">
        <v>3.98</v>
      </c>
      <c r="BH85">
        <v>5.82</v>
      </c>
      <c r="BI85">
        <v>2.35</v>
      </c>
      <c r="BJ85">
        <v>3.21</v>
      </c>
      <c r="BK85">
        <v>4.2</v>
      </c>
      <c r="BL85">
        <v>2</v>
      </c>
      <c r="BM85">
        <v>1.59</v>
      </c>
      <c r="BN85">
        <v>0.51</v>
      </c>
      <c r="BO85">
        <v>14.74</v>
      </c>
      <c r="BP85">
        <v>0</v>
      </c>
      <c r="BQ85">
        <v>4.3</v>
      </c>
      <c r="BR85">
        <v>2.2400000000000002</v>
      </c>
      <c r="BS85">
        <v>0.21</v>
      </c>
      <c r="BT85">
        <v>0</v>
      </c>
      <c r="BU85">
        <v>0</v>
      </c>
      <c r="BV85">
        <v>0</v>
      </c>
      <c r="BW85">
        <f t="shared" si="5"/>
        <v>75.179999999999993</v>
      </c>
    </row>
    <row r="86" spans="1:75">
      <c r="A86" t="s">
        <v>128</v>
      </c>
      <c r="B86">
        <v>0</v>
      </c>
      <c r="C86">
        <v>28.14</v>
      </c>
      <c r="D86">
        <v>13.65</v>
      </c>
      <c r="E86">
        <v>0</v>
      </c>
      <c r="F86">
        <v>0</v>
      </c>
      <c r="G86">
        <v>32.58</v>
      </c>
      <c r="H86">
        <v>0</v>
      </c>
      <c r="I86">
        <v>83.296000000000006</v>
      </c>
      <c r="J86">
        <v>4.3840000000000003</v>
      </c>
      <c r="K86">
        <v>215.533728</v>
      </c>
      <c r="L86">
        <v>653.15250000000003</v>
      </c>
      <c r="M86">
        <v>80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35.923999999999999</v>
      </c>
      <c r="AF86">
        <v>29.974399999999999</v>
      </c>
      <c r="AG86">
        <v>38.127600000000001</v>
      </c>
      <c r="AH86">
        <v>154.69245000000001</v>
      </c>
      <c r="AI86">
        <v>45.828000000000003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17.64</v>
      </c>
      <c r="AP86">
        <v>6.2769000000000004</v>
      </c>
      <c r="AQ86">
        <v>48.131999999999998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36.923999999999999</v>
      </c>
      <c r="AX86">
        <v>0</v>
      </c>
      <c r="AY86">
        <v>0</v>
      </c>
      <c r="AZ86">
        <f t="shared" si="3"/>
        <v>75.179999999999993</v>
      </c>
      <c r="BA86">
        <f t="shared" si="4"/>
        <v>3009.3927049999998</v>
      </c>
      <c r="BD86">
        <v>25.2</v>
      </c>
      <c r="BE86">
        <v>3.73</v>
      </c>
      <c r="BF86">
        <v>1.1000000000000001</v>
      </c>
      <c r="BG86">
        <v>3.98</v>
      </c>
      <c r="BH86">
        <v>5.82</v>
      </c>
      <c r="BI86">
        <v>2.35</v>
      </c>
      <c r="BJ86">
        <v>3.21</v>
      </c>
      <c r="BK86">
        <v>4.2</v>
      </c>
      <c r="BL86">
        <v>2</v>
      </c>
      <c r="BM86">
        <v>1.59</v>
      </c>
      <c r="BN86">
        <v>0.51</v>
      </c>
      <c r="BO86">
        <v>14.74</v>
      </c>
      <c r="BP86">
        <v>0</v>
      </c>
      <c r="BQ86">
        <v>4.3</v>
      </c>
      <c r="BR86">
        <v>2.2400000000000002</v>
      </c>
      <c r="BS86">
        <v>0.21</v>
      </c>
      <c r="BT86">
        <v>0</v>
      </c>
      <c r="BU86">
        <v>0</v>
      </c>
      <c r="BV86">
        <v>0</v>
      </c>
      <c r="BW86">
        <f t="shared" si="5"/>
        <v>75.179999999999993</v>
      </c>
    </row>
    <row r="87" spans="1:75">
      <c r="A87" t="s">
        <v>129</v>
      </c>
      <c r="B87">
        <v>0</v>
      </c>
      <c r="C87">
        <v>28.14</v>
      </c>
      <c r="D87">
        <v>13.65</v>
      </c>
      <c r="E87">
        <v>0</v>
      </c>
      <c r="F87">
        <v>0</v>
      </c>
      <c r="G87">
        <v>32.58</v>
      </c>
      <c r="H87">
        <v>0</v>
      </c>
      <c r="I87">
        <v>83.296000000000006</v>
      </c>
      <c r="J87">
        <v>4.3840000000000003</v>
      </c>
      <c r="K87">
        <v>215.533728</v>
      </c>
      <c r="L87">
        <v>653.15250000000003</v>
      </c>
      <c r="M87">
        <v>80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38.127600000000001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15.804048</v>
      </c>
      <c r="AN87">
        <v>0.68867999999999996</v>
      </c>
      <c r="AO87">
        <v>17.64</v>
      </c>
      <c r="AP87">
        <v>7.3017000000000003</v>
      </c>
      <c r="AQ87">
        <v>48.131999999999998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36.923999999999999</v>
      </c>
      <c r="AX87">
        <v>0</v>
      </c>
      <c r="AY87">
        <v>0</v>
      </c>
      <c r="AZ87">
        <f t="shared" si="3"/>
        <v>75.179999999999993</v>
      </c>
      <c r="BA87">
        <f t="shared" si="4"/>
        <v>2967.1045830000003</v>
      </c>
      <c r="BD87">
        <v>25.2</v>
      </c>
      <c r="BE87">
        <v>3.73</v>
      </c>
      <c r="BF87">
        <v>1.1000000000000001</v>
      </c>
      <c r="BG87">
        <v>3.98</v>
      </c>
      <c r="BH87">
        <v>5.82</v>
      </c>
      <c r="BI87">
        <v>2.35</v>
      </c>
      <c r="BJ87">
        <v>3.21</v>
      </c>
      <c r="BK87">
        <v>4.2</v>
      </c>
      <c r="BL87">
        <v>2</v>
      </c>
      <c r="BM87">
        <v>1.59</v>
      </c>
      <c r="BN87">
        <v>0.51</v>
      </c>
      <c r="BO87">
        <v>14.74</v>
      </c>
      <c r="BP87">
        <v>0</v>
      </c>
      <c r="BQ87">
        <v>4.3</v>
      </c>
      <c r="BR87">
        <v>2.2400000000000002</v>
      </c>
      <c r="BS87">
        <v>0.21</v>
      </c>
      <c r="BT87">
        <v>0</v>
      </c>
      <c r="BU87">
        <v>0</v>
      </c>
      <c r="BV87">
        <v>0</v>
      </c>
      <c r="BW87">
        <f t="shared" si="5"/>
        <v>75.179999999999993</v>
      </c>
    </row>
    <row r="88" spans="1:75">
      <c r="A88" t="s">
        <v>130</v>
      </c>
      <c r="B88">
        <v>0</v>
      </c>
      <c r="C88">
        <v>28.14</v>
      </c>
      <c r="D88">
        <v>13.65</v>
      </c>
      <c r="E88">
        <v>0</v>
      </c>
      <c r="F88">
        <v>0</v>
      </c>
      <c r="G88">
        <v>32.58</v>
      </c>
      <c r="H88">
        <v>0</v>
      </c>
      <c r="I88">
        <v>83.296000000000006</v>
      </c>
      <c r="J88">
        <v>4.3840000000000003</v>
      </c>
      <c r="K88">
        <v>215.533728</v>
      </c>
      <c r="L88">
        <v>653.15250000000003</v>
      </c>
      <c r="M88">
        <v>80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38.127600000000001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15.804048</v>
      </c>
      <c r="AN88">
        <v>0.68867999999999996</v>
      </c>
      <c r="AO88">
        <v>17.64</v>
      </c>
      <c r="AP88">
        <v>7.3017000000000003</v>
      </c>
      <c r="AQ88">
        <v>48.131999999999998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36.923999999999999</v>
      </c>
      <c r="AX88">
        <v>0</v>
      </c>
      <c r="AY88">
        <v>0</v>
      </c>
      <c r="AZ88">
        <f t="shared" si="3"/>
        <v>75.179999999999993</v>
      </c>
      <c r="BA88">
        <f t="shared" si="4"/>
        <v>2967.1045830000003</v>
      </c>
      <c r="BD88">
        <v>25.2</v>
      </c>
      <c r="BE88">
        <v>3.73</v>
      </c>
      <c r="BF88">
        <v>1.1000000000000001</v>
      </c>
      <c r="BG88">
        <v>3.98</v>
      </c>
      <c r="BH88">
        <v>5.82</v>
      </c>
      <c r="BI88">
        <v>2.35</v>
      </c>
      <c r="BJ88">
        <v>3.21</v>
      </c>
      <c r="BK88">
        <v>4.2</v>
      </c>
      <c r="BL88">
        <v>2</v>
      </c>
      <c r="BM88">
        <v>1.59</v>
      </c>
      <c r="BN88">
        <v>0.51</v>
      </c>
      <c r="BO88">
        <v>14.74</v>
      </c>
      <c r="BP88">
        <v>0</v>
      </c>
      <c r="BQ88">
        <v>4.3</v>
      </c>
      <c r="BR88">
        <v>2.2400000000000002</v>
      </c>
      <c r="BS88">
        <v>0.21</v>
      </c>
      <c r="BT88">
        <v>0</v>
      </c>
      <c r="BU88">
        <v>0</v>
      </c>
      <c r="BV88">
        <v>0</v>
      </c>
      <c r="BW88">
        <f t="shared" si="5"/>
        <v>75.179999999999993</v>
      </c>
    </row>
    <row r="89" spans="1:75">
      <c r="A89" t="s">
        <v>131</v>
      </c>
      <c r="B89">
        <v>0</v>
      </c>
      <c r="C89">
        <v>28.14</v>
      </c>
      <c r="D89">
        <v>13.65</v>
      </c>
      <c r="E89">
        <v>0</v>
      </c>
      <c r="F89">
        <v>0</v>
      </c>
      <c r="G89">
        <v>32.58</v>
      </c>
      <c r="H89">
        <v>0</v>
      </c>
      <c r="I89">
        <v>83.296000000000006</v>
      </c>
      <c r="J89">
        <v>4.3840000000000003</v>
      </c>
      <c r="K89">
        <v>215.533728</v>
      </c>
      <c r="L89">
        <v>653.15250000000003</v>
      </c>
      <c r="M89">
        <v>80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38.127600000000001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15.804048</v>
      </c>
      <c r="AN89">
        <v>0.68867999999999996</v>
      </c>
      <c r="AO89">
        <v>17.64</v>
      </c>
      <c r="AP89">
        <v>10.504200000000001</v>
      </c>
      <c r="AQ89">
        <v>48.131999999999998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36.923999999999999</v>
      </c>
      <c r="AX89">
        <v>0</v>
      </c>
      <c r="AY89">
        <v>0</v>
      </c>
      <c r="AZ89">
        <f t="shared" si="3"/>
        <v>75.179999999999993</v>
      </c>
      <c r="BA89">
        <f t="shared" si="4"/>
        <v>2970.3070830000001</v>
      </c>
      <c r="BD89">
        <v>25.2</v>
      </c>
      <c r="BE89">
        <v>3.73</v>
      </c>
      <c r="BF89">
        <v>1.1000000000000001</v>
      </c>
      <c r="BG89">
        <v>3.98</v>
      </c>
      <c r="BH89">
        <v>5.82</v>
      </c>
      <c r="BI89">
        <v>2.35</v>
      </c>
      <c r="BJ89">
        <v>3.21</v>
      </c>
      <c r="BK89">
        <v>4.2</v>
      </c>
      <c r="BL89">
        <v>2</v>
      </c>
      <c r="BM89">
        <v>1.59</v>
      </c>
      <c r="BN89">
        <v>0.51</v>
      </c>
      <c r="BO89">
        <v>14.74</v>
      </c>
      <c r="BP89">
        <v>0</v>
      </c>
      <c r="BQ89">
        <v>4.3</v>
      </c>
      <c r="BR89">
        <v>2.2400000000000002</v>
      </c>
      <c r="BS89">
        <v>0.21</v>
      </c>
      <c r="BT89">
        <v>0</v>
      </c>
      <c r="BU89">
        <v>0</v>
      </c>
      <c r="BV89">
        <v>0</v>
      </c>
      <c r="BW89">
        <f t="shared" si="5"/>
        <v>75.179999999999993</v>
      </c>
    </row>
    <row r="90" spans="1:75">
      <c r="A90" t="s">
        <v>132</v>
      </c>
      <c r="B90">
        <v>0</v>
      </c>
      <c r="C90">
        <v>28.14</v>
      </c>
      <c r="D90">
        <v>13.65</v>
      </c>
      <c r="E90">
        <v>0</v>
      </c>
      <c r="F90">
        <v>0</v>
      </c>
      <c r="G90">
        <v>32.58</v>
      </c>
      <c r="H90">
        <v>0</v>
      </c>
      <c r="I90">
        <v>83.296000000000006</v>
      </c>
      <c r="J90">
        <v>4.3840000000000003</v>
      </c>
      <c r="K90">
        <v>215.533728</v>
      </c>
      <c r="L90">
        <v>653.15250000000003</v>
      </c>
      <c r="M90">
        <v>80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38.127600000000001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15.804048</v>
      </c>
      <c r="AN90">
        <v>0.68867999999999996</v>
      </c>
      <c r="AO90">
        <v>17.64</v>
      </c>
      <c r="AP90">
        <v>10.504200000000001</v>
      </c>
      <c r="AQ90">
        <v>48.131999999999998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36.923999999999999</v>
      </c>
      <c r="AX90">
        <v>0</v>
      </c>
      <c r="AY90">
        <v>0</v>
      </c>
      <c r="AZ90">
        <f t="shared" si="3"/>
        <v>75.179999999999993</v>
      </c>
      <c r="BA90">
        <f t="shared" si="4"/>
        <v>2970.3070830000001</v>
      </c>
      <c r="BD90">
        <v>25.2</v>
      </c>
      <c r="BE90">
        <v>3.73</v>
      </c>
      <c r="BF90">
        <v>1.1000000000000001</v>
      </c>
      <c r="BG90">
        <v>3.98</v>
      </c>
      <c r="BH90">
        <v>5.82</v>
      </c>
      <c r="BI90">
        <v>2.35</v>
      </c>
      <c r="BJ90">
        <v>3.21</v>
      </c>
      <c r="BK90">
        <v>4.2</v>
      </c>
      <c r="BL90">
        <v>2</v>
      </c>
      <c r="BM90">
        <v>1.59</v>
      </c>
      <c r="BN90">
        <v>0.51</v>
      </c>
      <c r="BO90">
        <v>14.74</v>
      </c>
      <c r="BP90">
        <v>0</v>
      </c>
      <c r="BQ90">
        <v>4.3</v>
      </c>
      <c r="BR90">
        <v>2.2400000000000002</v>
      </c>
      <c r="BS90">
        <v>0.21</v>
      </c>
      <c r="BT90">
        <v>0</v>
      </c>
      <c r="BU90">
        <v>0</v>
      </c>
      <c r="BV90">
        <v>0</v>
      </c>
      <c r="BW90">
        <f t="shared" si="5"/>
        <v>75.179999999999993</v>
      </c>
    </row>
    <row r="91" spans="1:75">
      <c r="A91" t="s">
        <v>133</v>
      </c>
      <c r="B91">
        <v>0</v>
      </c>
      <c r="C91">
        <v>28.35</v>
      </c>
      <c r="D91">
        <v>13.65</v>
      </c>
      <c r="E91">
        <v>0</v>
      </c>
      <c r="F91">
        <v>0</v>
      </c>
      <c r="G91">
        <v>32.58</v>
      </c>
      <c r="H91">
        <v>0</v>
      </c>
      <c r="I91">
        <v>83.296000000000006</v>
      </c>
      <c r="J91">
        <v>4.3840000000000003</v>
      </c>
      <c r="K91">
        <v>215.533728</v>
      </c>
      <c r="L91">
        <v>653.15250000000003</v>
      </c>
      <c r="M91">
        <v>80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35.923999999999999</v>
      </c>
      <c r="AF91">
        <v>30.565999999999999</v>
      </c>
      <c r="AG91">
        <v>38.127600000000001</v>
      </c>
      <c r="AH91">
        <v>154.69245000000001</v>
      </c>
      <c r="AI91">
        <v>31.824999999999999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17.64</v>
      </c>
      <c r="AP91">
        <v>10.504200000000001</v>
      </c>
      <c r="AQ91">
        <v>48.131999999999998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36.923999999999999</v>
      </c>
      <c r="AX91">
        <v>0</v>
      </c>
      <c r="AY91">
        <v>0</v>
      </c>
      <c r="AZ91">
        <f t="shared" si="3"/>
        <v>74.720000000000013</v>
      </c>
      <c r="BA91">
        <f t="shared" si="4"/>
        <v>2999.9586049999994</v>
      </c>
      <c r="BD91">
        <v>24.08</v>
      </c>
      <c r="BE91">
        <v>3.81</v>
      </c>
      <c r="BF91">
        <v>1.07</v>
      </c>
      <c r="BG91">
        <v>4.0999999999999996</v>
      </c>
      <c r="BH91">
        <v>5.81</v>
      </c>
      <c r="BI91">
        <v>2.39</v>
      </c>
      <c r="BJ91">
        <v>3.11</v>
      </c>
      <c r="BK91">
        <v>4.2699999999999996</v>
      </c>
      <c r="BL91">
        <v>2.0699999999999998</v>
      </c>
      <c r="BM91">
        <v>1.59</v>
      </c>
      <c r="BN91">
        <v>0.53</v>
      </c>
      <c r="BO91">
        <v>15.1</v>
      </c>
      <c r="BP91">
        <v>0</v>
      </c>
      <c r="BQ91">
        <v>4.43</v>
      </c>
      <c r="BR91">
        <v>2.15</v>
      </c>
      <c r="BS91">
        <v>0.21</v>
      </c>
      <c r="BT91">
        <v>0</v>
      </c>
      <c r="BU91">
        <v>0</v>
      </c>
      <c r="BV91">
        <v>0</v>
      </c>
      <c r="BW91">
        <f t="shared" si="5"/>
        <v>74.720000000000013</v>
      </c>
    </row>
    <row r="92" spans="1:75">
      <c r="A92" t="s">
        <v>134</v>
      </c>
      <c r="B92">
        <v>0</v>
      </c>
      <c r="C92">
        <v>28.35</v>
      </c>
      <c r="D92">
        <v>13.65</v>
      </c>
      <c r="E92">
        <v>0</v>
      </c>
      <c r="F92">
        <v>0</v>
      </c>
      <c r="G92">
        <v>32.58</v>
      </c>
      <c r="H92">
        <v>0</v>
      </c>
      <c r="I92">
        <v>83.296000000000006</v>
      </c>
      <c r="J92">
        <v>4.3840000000000003</v>
      </c>
      <c r="K92">
        <v>215.533728</v>
      </c>
      <c r="L92">
        <v>653.15250000000003</v>
      </c>
      <c r="M92">
        <v>80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35.923999999999999</v>
      </c>
      <c r="AF92">
        <v>30.565999999999999</v>
      </c>
      <c r="AG92">
        <v>38.127600000000001</v>
      </c>
      <c r="AH92">
        <v>154.69245000000001</v>
      </c>
      <c r="AI92">
        <v>31.824999999999999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17.64</v>
      </c>
      <c r="AP92">
        <v>10.504200000000001</v>
      </c>
      <c r="AQ92">
        <v>48.131999999999998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36.923999999999999</v>
      </c>
      <c r="AX92">
        <v>0</v>
      </c>
      <c r="AY92">
        <v>0</v>
      </c>
      <c r="AZ92">
        <f t="shared" si="3"/>
        <v>74.720000000000013</v>
      </c>
      <c r="BA92">
        <f t="shared" si="4"/>
        <v>2999.9586049999994</v>
      </c>
      <c r="BD92">
        <v>24.08</v>
      </c>
      <c r="BE92">
        <v>3.81</v>
      </c>
      <c r="BF92">
        <v>1.07</v>
      </c>
      <c r="BG92">
        <v>4.0999999999999996</v>
      </c>
      <c r="BH92">
        <v>5.81</v>
      </c>
      <c r="BI92">
        <v>2.39</v>
      </c>
      <c r="BJ92">
        <v>3.11</v>
      </c>
      <c r="BK92">
        <v>4.2699999999999996</v>
      </c>
      <c r="BL92">
        <v>2.0699999999999998</v>
      </c>
      <c r="BM92">
        <v>1.59</v>
      </c>
      <c r="BN92">
        <v>0.53</v>
      </c>
      <c r="BO92">
        <v>15.1</v>
      </c>
      <c r="BP92">
        <v>0</v>
      </c>
      <c r="BQ92">
        <v>4.43</v>
      </c>
      <c r="BR92">
        <v>2.15</v>
      </c>
      <c r="BS92">
        <v>0.21</v>
      </c>
      <c r="BT92">
        <v>0</v>
      </c>
      <c r="BU92">
        <v>0</v>
      </c>
      <c r="BV92">
        <v>0</v>
      </c>
      <c r="BW92">
        <f t="shared" si="5"/>
        <v>74.720000000000013</v>
      </c>
    </row>
    <row r="93" spans="1:75">
      <c r="A93" t="s">
        <v>135</v>
      </c>
      <c r="B93">
        <v>0</v>
      </c>
      <c r="C93">
        <v>28.35</v>
      </c>
      <c r="D93">
        <v>13.65</v>
      </c>
      <c r="E93">
        <v>0</v>
      </c>
      <c r="F93">
        <v>0</v>
      </c>
      <c r="G93">
        <v>32.58</v>
      </c>
      <c r="H93">
        <v>0</v>
      </c>
      <c r="I93">
        <v>83.296000000000006</v>
      </c>
      <c r="J93">
        <v>4.3840000000000003</v>
      </c>
      <c r="K93">
        <v>215.533728</v>
      </c>
      <c r="L93">
        <v>653.15250000000003</v>
      </c>
      <c r="M93">
        <v>80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35.923999999999999</v>
      </c>
      <c r="AF93">
        <v>30.565999999999999</v>
      </c>
      <c r="AG93">
        <v>38.127600000000001</v>
      </c>
      <c r="AH93">
        <v>154.69245000000001</v>
      </c>
      <c r="AI93">
        <v>31.824999999999999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17.64</v>
      </c>
      <c r="AP93">
        <v>9.4794</v>
      </c>
      <c r="AQ93">
        <v>48.131999999999998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36.923999999999999</v>
      </c>
      <c r="AX93">
        <v>0</v>
      </c>
      <c r="AY93">
        <v>0</v>
      </c>
      <c r="AZ93">
        <f t="shared" si="3"/>
        <v>74.95</v>
      </c>
      <c r="BA93">
        <f t="shared" si="4"/>
        <v>2999.1638049999997</v>
      </c>
      <c r="BD93">
        <v>24.08</v>
      </c>
      <c r="BE93">
        <v>3.81</v>
      </c>
      <c r="BF93">
        <v>1.07</v>
      </c>
      <c r="BG93">
        <v>4.0999999999999996</v>
      </c>
      <c r="BH93">
        <v>5.81</v>
      </c>
      <c r="BI93">
        <v>2.39</v>
      </c>
      <c r="BJ93">
        <v>3.11</v>
      </c>
      <c r="BK93">
        <v>4.41</v>
      </c>
      <c r="BL93">
        <v>2.0699999999999998</v>
      </c>
      <c r="BM93">
        <v>1.59</v>
      </c>
      <c r="BN93">
        <v>0.53</v>
      </c>
      <c r="BO93">
        <v>15.19</v>
      </c>
      <c r="BP93">
        <v>0</v>
      </c>
      <c r="BQ93">
        <v>4.43</v>
      </c>
      <c r="BR93">
        <v>2.15</v>
      </c>
      <c r="BS93">
        <v>0.21</v>
      </c>
      <c r="BT93">
        <v>0</v>
      </c>
      <c r="BU93">
        <v>0</v>
      </c>
      <c r="BV93">
        <v>0</v>
      </c>
      <c r="BW93">
        <f t="shared" si="5"/>
        <v>74.95</v>
      </c>
    </row>
    <row r="94" spans="1:75">
      <c r="A94" t="s">
        <v>136</v>
      </c>
      <c r="B94">
        <v>0</v>
      </c>
      <c r="C94">
        <v>28.35</v>
      </c>
      <c r="D94">
        <v>13.65</v>
      </c>
      <c r="E94">
        <v>0</v>
      </c>
      <c r="F94">
        <v>0</v>
      </c>
      <c r="G94">
        <v>32.58</v>
      </c>
      <c r="H94">
        <v>0</v>
      </c>
      <c r="I94">
        <v>83.296000000000006</v>
      </c>
      <c r="J94">
        <v>4.3840000000000003</v>
      </c>
      <c r="K94">
        <v>215.533728</v>
      </c>
      <c r="L94">
        <v>653.15250000000003</v>
      </c>
      <c r="M94">
        <v>80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35.923999999999999</v>
      </c>
      <c r="AF94">
        <v>30.565999999999999</v>
      </c>
      <c r="AG94">
        <v>38.127600000000001</v>
      </c>
      <c r="AH94">
        <v>154.69245000000001</v>
      </c>
      <c r="AI94">
        <v>31.824999999999999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17.64</v>
      </c>
      <c r="AP94">
        <v>10.504200000000001</v>
      </c>
      <c r="AQ94">
        <v>48.131999999999998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36.923999999999999</v>
      </c>
      <c r="AX94">
        <v>0</v>
      </c>
      <c r="AY94">
        <v>0</v>
      </c>
      <c r="AZ94">
        <f t="shared" si="3"/>
        <v>74.850000000000009</v>
      </c>
      <c r="BA94">
        <f t="shared" si="4"/>
        <v>3000.0886049999995</v>
      </c>
      <c r="BD94">
        <v>24.08</v>
      </c>
      <c r="BE94">
        <v>3.81</v>
      </c>
      <c r="BF94">
        <v>1.07</v>
      </c>
      <c r="BG94">
        <v>4.0999999999999996</v>
      </c>
      <c r="BH94">
        <v>5.81</v>
      </c>
      <c r="BI94">
        <v>2.39</v>
      </c>
      <c r="BJ94">
        <v>3.11</v>
      </c>
      <c r="BK94">
        <v>4.3499999999999996</v>
      </c>
      <c r="BL94">
        <v>2.0299999999999998</v>
      </c>
      <c r="BM94">
        <v>1.59</v>
      </c>
      <c r="BN94">
        <v>0.53</v>
      </c>
      <c r="BO94">
        <v>15.19</v>
      </c>
      <c r="BP94">
        <v>0</v>
      </c>
      <c r="BQ94">
        <v>4.43</v>
      </c>
      <c r="BR94">
        <v>2.15</v>
      </c>
      <c r="BS94">
        <v>0.21</v>
      </c>
      <c r="BT94">
        <v>0</v>
      </c>
      <c r="BU94">
        <v>0</v>
      </c>
      <c r="BV94">
        <v>0</v>
      </c>
      <c r="BW94">
        <f t="shared" si="5"/>
        <v>74.850000000000009</v>
      </c>
    </row>
    <row r="95" spans="1:75">
      <c r="A95" t="s">
        <v>137</v>
      </c>
      <c r="B95">
        <v>0</v>
      </c>
      <c r="C95">
        <v>28.35</v>
      </c>
      <c r="D95">
        <v>13.65</v>
      </c>
      <c r="E95">
        <v>0</v>
      </c>
      <c r="F95">
        <v>0</v>
      </c>
      <c r="G95">
        <v>32.58</v>
      </c>
      <c r="H95">
        <v>0</v>
      </c>
      <c r="I95">
        <v>83.296000000000006</v>
      </c>
      <c r="J95">
        <v>4.3840000000000003</v>
      </c>
      <c r="K95">
        <v>215.533728</v>
      </c>
      <c r="L95">
        <v>653.15250000000003</v>
      </c>
      <c r="M95">
        <v>80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17.9452</v>
      </c>
      <c r="AG95">
        <v>38.127600000000001</v>
      </c>
      <c r="AH95">
        <v>152.94049999999999</v>
      </c>
      <c r="AI95">
        <v>31.824999999999999</v>
      </c>
      <c r="AJ95">
        <v>0</v>
      </c>
      <c r="AK95">
        <v>50.76</v>
      </c>
      <c r="AL95">
        <v>79.364599999999996</v>
      </c>
      <c r="AM95">
        <v>15.804048</v>
      </c>
      <c r="AN95">
        <v>0.68867999999999996</v>
      </c>
      <c r="AO95">
        <v>17.64</v>
      </c>
      <c r="AP95">
        <v>10.504200000000001</v>
      </c>
      <c r="AQ95">
        <v>48.131999999999998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36.923999999999999</v>
      </c>
      <c r="AX95">
        <v>0</v>
      </c>
      <c r="AY95">
        <v>0</v>
      </c>
      <c r="AZ95">
        <f t="shared" si="3"/>
        <v>74.850000000000009</v>
      </c>
      <c r="BA95">
        <f t="shared" si="4"/>
        <v>2964.7640830000005</v>
      </c>
      <c r="BD95">
        <v>24.08</v>
      </c>
      <c r="BE95">
        <v>3.81</v>
      </c>
      <c r="BF95">
        <v>1.07</v>
      </c>
      <c r="BG95">
        <v>4.0999999999999996</v>
      </c>
      <c r="BH95">
        <v>5.81</v>
      </c>
      <c r="BI95">
        <v>2.39</v>
      </c>
      <c r="BJ95">
        <v>3.11</v>
      </c>
      <c r="BK95">
        <v>4.3499999999999996</v>
      </c>
      <c r="BL95">
        <v>2.0299999999999998</v>
      </c>
      <c r="BM95">
        <v>1.59</v>
      </c>
      <c r="BN95">
        <v>0.53</v>
      </c>
      <c r="BO95">
        <v>15.19</v>
      </c>
      <c r="BP95">
        <v>0</v>
      </c>
      <c r="BQ95">
        <v>4.43</v>
      </c>
      <c r="BR95">
        <v>2.15</v>
      </c>
      <c r="BS95">
        <v>0.21</v>
      </c>
      <c r="BT95">
        <v>0</v>
      </c>
      <c r="BU95">
        <v>0</v>
      </c>
      <c r="BV95">
        <v>0</v>
      </c>
      <c r="BW95">
        <f t="shared" si="5"/>
        <v>74.850000000000009</v>
      </c>
    </row>
    <row r="96" spans="1:75">
      <c r="A96" t="s">
        <v>138</v>
      </c>
      <c r="B96">
        <v>0</v>
      </c>
      <c r="C96">
        <v>28.35</v>
      </c>
      <c r="D96">
        <v>13.65</v>
      </c>
      <c r="E96">
        <v>0</v>
      </c>
      <c r="F96">
        <v>0</v>
      </c>
      <c r="G96">
        <v>32.58</v>
      </c>
      <c r="H96">
        <v>0</v>
      </c>
      <c r="I96">
        <v>83.296000000000006</v>
      </c>
      <c r="J96">
        <v>4.3840000000000003</v>
      </c>
      <c r="K96">
        <v>215.533728</v>
      </c>
      <c r="L96">
        <v>653.15250000000003</v>
      </c>
      <c r="M96">
        <v>80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17.748000000000001</v>
      </c>
      <c r="AG96">
        <v>38.127600000000001</v>
      </c>
      <c r="AH96">
        <v>152.94049999999999</v>
      </c>
      <c r="AI96">
        <v>31.824999999999999</v>
      </c>
      <c r="AJ96">
        <v>0</v>
      </c>
      <c r="AK96">
        <v>50.76</v>
      </c>
      <c r="AL96">
        <v>79.364599999999996</v>
      </c>
      <c r="AM96">
        <v>15.804048</v>
      </c>
      <c r="AN96">
        <v>0.68867999999999996</v>
      </c>
      <c r="AO96">
        <v>17.64</v>
      </c>
      <c r="AP96">
        <v>10.504200000000001</v>
      </c>
      <c r="AQ96">
        <v>48.131999999999998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36.923999999999999</v>
      </c>
      <c r="AX96">
        <v>0</v>
      </c>
      <c r="AY96">
        <v>0</v>
      </c>
      <c r="AZ96">
        <f t="shared" si="3"/>
        <v>74.850000000000009</v>
      </c>
      <c r="BA96">
        <f t="shared" si="4"/>
        <v>2964.5668830000004</v>
      </c>
      <c r="BD96">
        <v>24.08</v>
      </c>
      <c r="BE96">
        <v>3.81</v>
      </c>
      <c r="BF96">
        <v>1.07</v>
      </c>
      <c r="BG96">
        <v>4.0999999999999996</v>
      </c>
      <c r="BH96">
        <v>5.81</v>
      </c>
      <c r="BI96">
        <v>2.39</v>
      </c>
      <c r="BJ96">
        <v>3.11</v>
      </c>
      <c r="BK96">
        <v>4.3499999999999996</v>
      </c>
      <c r="BL96">
        <v>2.0299999999999998</v>
      </c>
      <c r="BM96">
        <v>1.59</v>
      </c>
      <c r="BN96">
        <v>0.53</v>
      </c>
      <c r="BO96">
        <v>15.19</v>
      </c>
      <c r="BP96">
        <v>0</v>
      </c>
      <c r="BQ96">
        <v>4.43</v>
      </c>
      <c r="BR96">
        <v>2.15</v>
      </c>
      <c r="BS96">
        <v>0.21</v>
      </c>
      <c r="BT96">
        <v>0</v>
      </c>
      <c r="BU96">
        <v>0</v>
      </c>
      <c r="BV96">
        <v>0</v>
      </c>
      <c r="BW96">
        <f t="shared" si="5"/>
        <v>74.850000000000009</v>
      </c>
    </row>
    <row r="97" spans="1:75">
      <c r="A97" t="s">
        <v>139</v>
      </c>
      <c r="B97">
        <v>0</v>
      </c>
      <c r="C97">
        <v>28.35</v>
      </c>
      <c r="D97">
        <v>13.65</v>
      </c>
      <c r="E97">
        <v>0</v>
      </c>
      <c r="F97">
        <v>0</v>
      </c>
      <c r="G97">
        <v>32.58</v>
      </c>
      <c r="H97">
        <v>0</v>
      </c>
      <c r="I97">
        <v>83.296000000000006</v>
      </c>
      <c r="J97">
        <v>4.3840000000000003</v>
      </c>
      <c r="K97">
        <v>215.533728</v>
      </c>
      <c r="L97">
        <v>653.15250000000003</v>
      </c>
      <c r="M97">
        <v>80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38.127600000000001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15.804048</v>
      </c>
      <c r="AN97">
        <v>0.68867999999999996</v>
      </c>
      <c r="AO97">
        <v>17.64</v>
      </c>
      <c r="AP97">
        <v>10.504200000000001</v>
      </c>
      <c r="AQ97">
        <v>48.131999999999998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36.923999999999999</v>
      </c>
      <c r="AX97">
        <v>0</v>
      </c>
      <c r="AY97">
        <v>0</v>
      </c>
      <c r="AZ97">
        <f t="shared" si="3"/>
        <v>74.810000000000016</v>
      </c>
      <c r="BA97">
        <f t="shared" si="4"/>
        <v>2951.7968830000004</v>
      </c>
      <c r="BD97">
        <v>24.08</v>
      </c>
      <c r="BE97">
        <v>3.81</v>
      </c>
      <c r="BF97">
        <v>1.03</v>
      </c>
      <c r="BG97">
        <v>4.0999999999999996</v>
      </c>
      <c r="BH97">
        <v>5.81</v>
      </c>
      <c r="BI97">
        <v>2.39</v>
      </c>
      <c r="BJ97">
        <v>3.11</v>
      </c>
      <c r="BK97">
        <v>4.3499999999999996</v>
      </c>
      <c r="BL97">
        <v>2.0299999999999998</v>
      </c>
      <c r="BM97">
        <v>1.59</v>
      </c>
      <c r="BN97">
        <v>0.53</v>
      </c>
      <c r="BO97">
        <v>15.19</v>
      </c>
      <c r="BP97">
        <v>0</v>
      </c>
      <c r="BQ97">
        <v>4.43</v>
      </c>
      <c r="BR97">
        <v>2.15</v>
      </c>
      <c r="BS97">
        <v>0.21</v>
      </c>
      <c r="BT97">
        <v>0</v>
      </c>
      <c r="BU97">
        <v>0</v>
      </c>
      <c r="BV97">
        <v>0</v>
      </c>
      <c r="BW97">
        <f t="shared" si="5"/>
        <v>74.810000000000016</v>
      </c>
    </row>
    <row r="98" spans="1:75">
      <c r="A98" t="s">
        <v>140</v>
      </c>
      <c r="B98">
        <v>0</v>
      </c>
      <c r="C98">
        <v>28.35</v>
      </c>
      <c r="D98">
        <v>13.65</v>
      </c>
      <c r="E98">
        <v>0</v>
      </c>
      <c r="F98">
        <v>0</v>
      </c>
      <c r="G98">
        <v>32.58</v>
      </c>
      <c r="H98">
        <v>0</v>
      </c>
      <c r="I98">
        <v>83.296000000000006</v>
      </c>
      <c r="J98">
        <v>4.3840000000000003</v>
      </c>
      <c r="K98">
        <v>215.533728</v>
      </c>
      <c r="L98">
        <v>653.15250000000003</v>
      </c>
      <c r="M98">
        <v>80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38.127600000000001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15.804048</v>
      </c>
      <c r="AN98">
        <v>0.68867999999999996</v>
      </c>
      <c r="AO98">
        <v>17.64</v>
      </c>
      <c r="AP98">
        <v>10.504200000000001</v>
      </c>
      <c r="AQ98">
        <v>48.131999999999998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36.923999999999999</v>
      </c>
      <c r="AX98">
        <v>0</v>
      </c>
      <c r="AY98">
        <v>0</v>
      </c>
      <c r="AZ98">
        <f t="shared" si="3"/>
        <v>74.810000000000016</v>
      </c>
      <c r="BA98">
        <f t="shared" si="4"/>
        <v>2951.7968830000004</v>
      </c>
      <c r="BD98">
        <v>24.08</v>
      </c>
      <c r="BE98">
        <v>3.81</v>
      </c>
      <c r="BF98">
        <v>1.03</v>
      </c>
      <c r="BG98">
        <v>4.0999999999999996</v>
      </c>
      <c r="BH98">
        <v>5.81</v>
      </c>
      <c r="BI98">
        <v>2.39</v>
      </c>
      <c r="BJ98">
        <v>3.11</v>
      </c>
      <c r="BK98">
        <v>4.3499999999999996</v>
      </c>
      <c r="BL98">
        <v>2.0299999999999998</v>
      </c>
      <c r="BM98">
        <v>1.59</v>
      </c>
      <c r="BN98">
        <v>0.53</v>
      </c>
      <c r="BO98">
        <v>15.19</v>
      </c>
      <c r="BP98">
        <v>0</v>
      </c>
      <c r="BQ98">
        <v>4.43</v>
      </c>
      <c r="BR98">
        <v>2.15</v>
      </c>
      <c r="BS98">
        <v>0.21</v>
      </c>
      <c r="BT98">
        <v>0</v>
      </c>
      <c r="BU98">
        <v>0</v>
      </c>
      <c r="BV98">
        <v>0</v>
      </c>
      <c r="BW98">
        <f t="shared" si="5"/>
        <v>74.810000000000016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0.67504499999999978</v>
      </c>
      <c r="D99">
        <f t="shared" si="6"/>
        <v>0.32760000000000017</v>
      </c>
      <c r="E99">
        <f t="shared" si="6"/>
        <v>0</v>
      </c>
      <c r="F99">
        <f t="shared" si="6"/>
        <v>0</v>
      </c>
      <c r="G99">
        <f t="shared" si="6"/>
        <v>0.78191999999999895</v>
      </c>
      <c r="H99">
        <f t="shared" si="6"/>
        <v>0</v>
      </c>
      <c r="I99">
        <f t="shared" si="6"/>
        <v>1.9969120000000022</v>
      </c>
      <c r="J99">
        <f t="shared" si="6"/>
        <v>0.10740800000000025</v>
      </c>
      <c r="K99">
        <f t="shared" si="6"/>
        <v>4.8638552364999983</v>
      </c>
      <c r="L99">
        <f t="shared" si="6"/>
        <v>15.675659999999962</v>
      </c>
      <c r="M99">
        <f t="shared" si="6"/>
        <v>1.847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10.036619999999992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0.28839029999999988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0.80020710000000039</v>
      </c>
      <c r="AF99">
        <f t="shared" si="6"/>
        <v>0.29836360000000001</v>
      </c>
      <c r="AG99">
        <f t="shared" si="6"/>
        <v>0.91506239999999817</v>
      </c>
      <c r="AH99">
        <f t="shared" si="6"/>
        <v>3.6758278500000041</v>
      </c>
      <c r="AI99">
        <f t="shared" si="6"/>
        <v>0.87550574999999842</v>
      </c>
      <c r="AJ99">
        <f t="shared" si="6"/>
        <v>0</v>
      </c>
      <c r="AK99">
        <f t="shared" si="6"/>
        <v>1.2182400000000029</v>
      </c>
      <c r="AL99">
        <f t="shared" si="6"/>
        <v>1.9176485999999973</v>
      </c>
      <c r="AM99">
        <f t="shared" si="6"/>
        <v>0.37929715199999953</v>
      </c>
      <c r="AN99">
        <f t="shared" si="6"/>
        <v>1.6528319999999989E-2</v>
      </c>
      <c r="AO99">
        <f t="shared" si="6"/>
        <v>0.45327450000000058</v>
      </c>
      <c r="AP99">
        <f t="shared" si="6"/>
        <v>0.21174929999999956</v>
      </c>
      <c r="AQ99">
        <f t="shared" si="6"/>
        <v>0.45725400000000022</v>
      </c>
      <c r="AR99">
        <f t="shared" si="6"/>
        <v>0.76791012299999983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0.88617599999999963</v>
      </c>
      <c r="AX99">
        <f t="shared" si="6"/>
        <v>0</v>
      </c>
      <c r="AY99">
        <f t="shared" si="6"/>
        <v>0</v>
      </c>
      <c r="AZ99">
        <f t="shared" si="6"/>
        <v>1.8056300000000021</v>
      </c>
      <c r="BA99">
        <f>SUM(B99:AZ99)</f>
        <v>70.208590903499967</v>
      </c>
      <c r="BD99">
        <f t="shared" ref="BD99:BW99" si="7">SUM(BD3:BD98)/4000</f>
        <v>0.58779999999999943</v>
      </c>
      <c r="BE99">
        <f t="shared" si="7"/>
        <v>9.0760000000000091E-2</v>
      </c>
      <c r="BF99">
        <f t="shared" si="7"/>
        <v>2.6280000000000015E-2</v>
      </c>
      <c r="BG99">
        <f t="shared" si="7"/>
        <v>9.7440000000000124E-2</v>
      </c>
      <c r="BH99">
        <f t="shared" si="7"/>
        <v>0.13875999999999988</v>
      </c>
      <c r="BI99">
        <f t="shared" si="7"/>
        <v>5.6999999999999898E-2</v>
      </c>
      <c r="BJ99">
        <f t="shared" si="7"/>
        <v>7.5440000000000118E-2</v>
      </c>
      <c r="BK99">
        <f t="shared" si="7"/>
        <v>9.8042500000000005E-2</v>
      </c>
      <c r="BL99">
        <f t="shared" si="7"/>
        <v>5.1327500000000026E-2</v>
      </c>
      <c r="BM99">
        <f t="shared" si="7"/>
        <v>3.8160000000000062E-2</v>
      </c>
      <c r="BN99">
        <f t="shared" si="7"/>
        <v>1.2560000000000003E-2</v>
      </c>
      <c r="BO99">
        <f t="shared" si="7"/>
        <v>0.36596500000000015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8.3750000000000109E-3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1.8056300000000021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115.966019</v>
      </c>
      <c r="L3">
        <v>361.64699999999999</v>
      </c>
      <c r="M3">
        <v>82</v>
      </c>
      <c r="N3">
        <v>116.8877</v>
      </c>
      <c r="O3">
        <v>123.66562500000001</v>
      </c>
      <c r="P3">
        <v>137.56970000000001</v>
      </c>
      <c r="Q3">
        <v>4.5037000000000003</v>
      </c>
      <c r="R3">
        <v>19.417798000000001</v>
      </c>
      <c r="S3">
        <v>13.482389</v>
      </c>
      <c r="T3">
        <v>0</v>
      </c>
      <c r="U3">
        <v>416.25</v>
      </c>
      <c r="V3">
        <v>11.2654</v>
      </c>
      <c r="W3">
        <v>44.609900000000003</v>
      </c>
      <c r="X3">
        <v>146.26089999999999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8.8740000000000006</v>
      </c>
      <c r="AG3">
        <v>38.127600000000001</v>
      </c>
      <c r="AH3">
        <v>152.94049999999999</v>
      </c>
      <c r="AI3">
        <v>48.374000000000002</v>
      </c>
      <c r="AJ3">
        <v>0</v>
      </c>
      <c r="AK3">
        <v>50.76</v>
      </c>
      <c r="AL3">
        <v>79.364599999999996</v>
      </c>
      <c r="AM3">
        <v>15.804048</v>
      </c>
      <c r="AN3">
        <v>0.68867999999999996</v>
      </c>
      <c r="AO3">
        <v>15.728999999999999</v>
      </c>
      <c r="AP3">
        <v>5.7645</v>
      </c>
      <c r="AQ3">
        <v>44.1</v>
      </c>
      <c r="AR3">
        <v>53.543999999999997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74.160000000000011</v>
      </c>
      <c r="BA3">
        <f>SUM(B3:AZ3)</f>
        <v>2426.1521469999998</v>
      </c>
      <c r="BB3">
        <v>0</v>
      </c>
      <c r="BD3">
        <v>24.08</v>
      </c>
      <c r="BE3">
        <v>3.81</v>
      </c>
      <c r="BF3">
        <v>1.0900000000000001</v>
      </c>
      <c r="BG3">
        <v>4.0999999999999996</v>
      </c>
      <c r="BH3">
        <v>5.81</v>
      </c>
      <c r="BI3">
        <v>2.39</v>
      </c>
      <c r="BJ3">
        <v>3.11</v>
      </c>
      <c r="BK3">
        <v>3.33</v>
      </c>
      <c r="BL3">
        <v>2.1800000000000002</v>
      </c>
      <c r="BM3">
        <v>1.59</v>
      </c>
      <c r="BN3">
        <v>0.53</v>
      </c>
      <c r="BO3">
        <v>15.1</v>
      </c>
      <c r="BP3">
        <v>0</v>
      </c>
      <c r="BQ3">
        <v>4.43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74.160000000000011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115.943867</v>
      </c>
      <c r="L4">
        <v>361.64699999999999</v>
      </c>
      <c r="M4">
        <v>82</v>
      </c>
      <c r="N4">
        <v>116.8877</v>
      </c>
      <c r="O4">
        <v>123.66562500000001</v>
      </c>
      <c r="P4">
        <v>137.56970000000001</v>
      </c>
      <c r="Q4">
        <v>4.5037000000000003</v>
      </c>
      <c r="R4">
        <v>16</v>
      </c>
      <c r="S4">
        <v>10</v>
      </c>
      <c r="T4">
        <v>0</v>
      </c>
      <c r="U4">
        <v>416.25</v>
      </c>
      <c r="V4">
        <v>11.2654</v>
      </c>
      <c r="W4">
        <v>44.609900000000003</v>
      </c>
      <c r="X4">
        <v>146.26089999999999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8.8740000000000006</v>
      </c>
      <c r="AG4">
        <v>38.127600000000001</v>
      </c>
      <c r="AH4">
        <v>152.94049999999999</v>
      </c>
      <c r="AI4">
        <v>48.374000000000002</v>
      </c>
      <c r="AJ4">
        <v>0</v>
      </c>
      <c r="AK4">
        <v>50.76</v>
      </c>
      <c r="AL4">
        <v>79.364599999999996</v>
      </c>
      <c r="AM4">
        <v>15.804048</v>
      </c>
      <c r="AN4">
        <v>0.68867999999999996</v>
      </c>
      <c r="AO4">
        <v>15.728999999999999</v>
      </c>
      <c r="AP4">
        <v>5.7645</v>
      </c>
      <c r="AQ4">
        <v>36.098999999999997</v>
      </c>
      <c r="AR4">
        <v>53.543999999999997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74.160000000000011</v>
      </c>
      <c r="BA4">
        <f t="shared" ref="BA4:BA67" si="1">SUM(B4:AZ4)</f>
        <v>2411.2288079999998</v>
      </c>
      <c r="BB4">
        <v>1</v>
      </c>
      <c r="BD4">
        <v>24.08</v>
      </c>
      <c r="BE4">
        <v>3.81</v>
      </c>
      <c r="BF4">
        <v>1.0900000000000001</v>
      </c>
      <c r="BG4">
        <v>4.0999999999999996</v>
      </c>
      <c r="BH4">
        <v>5.81</v>
      </c>
      <c r="BI4">
        <v>2.39</v>
      </c>
      <c r="BJ4">
        <v>3.11</v>
      </c>
      <c r="BK4">
        <v>3.33</v>
      </c>
      <c r="BL4">
        <v>2.1800000000000002</v>
      </c>
      <c r="BM4">
        <v>1.59</v>
      </c>
      <c r="BN4">
        <v>0.53</v>
      </c>
      <c r="BO4">
        <v>15.1</v>
      </c>
      <c r="BP4">
        <v>0</v>
      </c>
      <c r="BQ4">
        <v>4.43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74.160000000000011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118.22319</v>
      </c>
      <c r="L5">
        <v>363.91958599999998</v>
      </c>
      <c r="M5">
        <v>82</v>
      </c>
      <c r="N5">
        <v>116.8877</v>
      </c>
      <c r="O5">
        <v>123.66562500000001</v>
      </c>
      <c r="P5">
        <v>137.56970000000001</v>
      </c>
      <c r="Q5">
        <v>4.5037000000000003</v>
      </c>
      <c r="R5">
        <v>22.372071999999999</v>
      </c>
      <c r="S5">
        <v>13.702173999999999</v>
      </c>
      <c r="T5">
        <v>0</v>
      </c>
      <c r="U5">
        <v>416.25</v>
      </c>
      <c r="V5">
        <v>11.2654</v>
      </c>
      <c r="W5">
        <v>44.609900000000003</v>
      </c>
      <c r="X5">
        <v>146.26089999999999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38.127600000000001</v>
      </c>
      <c r="AH5">
        <v>152.94049999999999</v>
      </c>
      <c r="AI5">
        <v>48.374000000000002</v>
      </c>
      <c r="AJ5">
        <v>0</v>
      </c>
      <c r="AK5">
        <v>50.76</v>
      </c>
      <c r="AL5">
        <v>79.364599999999996</v>
      </c>
      <c r="AM5">
        <v>15.804048</v>
      </c>
      <c r="AN5">
        <v>0.68867999999999996</v>
      </c>
      <c r="AO5">
        <v>15.728999999999999</v>
      </c>
      <c r="AP5">
        <v>12.297599999999999</v>
      </c>
      <c r="AQ5">
        <v>36.098999999999997</v>
      </c>
      <c r="AR5">
        <v>48.576000000000001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74.160000000000011</v>
      </c>
      <c r="BA5">
        <f t="shared" si="1"/>
        <v>2427.4200629999996</v>
      </c>
      <c r="BB5">
        <v>2</v>
      </c>
      <c r="BD5">
        <v>24.08</v>
      </c>
      <c r="BE5">
        <v>3.81</v>
      </c>
      <c r="BF5">
        <v>1.0900000000000001</v>
      </c>
      <c r="BG5">
        <v>4.0999999999999996</v>
      </c>
      <c r="BH5">
        <v>5.81</v>
      </c>
      <c r="BI5">
        <v>2.39</v>
      </c>
      <c r="BJ5">
        <v>3.11</v>
      </c>
      <c r="BK5">
        <v>3.33</v>
      </c>
      <c r="BL5">
        <v>2.1800000000000002</v>
      </c>
      <c r="BM5">
        <v>1.59</v>
      </c>
      <c r="BN5">
        <v>0.53</v>
      </c>
      <c r="BO5">
        <v>15.1</v>
      </c>
      <c r="BP5">
        <v>0</v>
      </c>
      <c r="BQ5">
        <v>4.43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74.160000000000011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118.205184</v>
      </c>
      <c r="L6">
        <v>363.91958599999998</v>
      </c>
      <c r="M6">
        <v>82</v>
      </c>
      <c r="N6">
        <v>116.8877</v>
      </c>
      <c r="O6">
        <v>123.66562500000001</v>
      </c>
      <c r="P6">
        <v>137.56970000000001</v>
      </c>
      <c r="Q6">
        <v>4.5037000000000003</v>
      </c>
      <c r="R6">
        <v>22.372071999999999</v>
      </c>
      <c r="S6">
        <v>13.702173999999999</v>
      </c>
      <c r="T6">
        <v>0</v>
      </c>
      <c r="U6">
        <v>416.25</v>
      </c>
      <c r="V6">
        <v>6</v>
      </c>
      <c r="W6">
        <v>38.279000000000003</v>
      </c>
      <c r="X6">
        <v>118.7908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38.127600000000001</v>
      </c>
      <c r="AH6">
        <v>152.94049999999999</v>
      </c>
      <c r="AI6">
        <v>48.374000000000002</v>
      </c>
      <c r="AJ6">
        <v>0</v>
      </c>
      <c r="AK6">
        <v>50.76</v>
      </c>
      <c r="AL6">
        <v>79.364599999999996</v>
      </c>
      <c r="AM6">
        <v>15.804048</v>
      </c>
      <c r="AN6">
        <v>0.68867999999999996</v>
      </c>
      <c r="AO6">
        <v>15.728999999999999</v>
      </c>
      <c r="AP6">
        <v>12.297599999999999</v>
      </c>
      <c r="AQ6">
        <v>36.098999999999997</v>
      </c>
      <c r="AR6">
        <v>48.576000000000001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74.160000000000011</v>
      </c>
      <c r="BA6">
        <f t="shared" si="1"/>
        <v>2388.3356570000001</v>
      </c>
      <c r="BB6">
        <v>3</v>
      </c>
      <c r="BD6">
        <v>24.08</v>
      </c>
      <c r="BE6">
        <v>3.81</v>
      </c>
      <c r="BF6">
        <v>1.0900000000000001</v>
      </c>
      <c r="BG6">
        <v>4.0999999999999996</v>
      </c>
      <c r="BH6">
        <v>5.81</v>
      </c>
      <c r="BI6">
        <v>2.39</v>
      </c>
      <c r="BJ6">
        <v>3.11</v>
      </c>
      <c r="BK6">
        <v>3.33</v>
      </c>
      <c r="BL6">
        <v>2.1800000000000002</v>
      </c>
      <c r="BM6">
        <v>1.59</v>
      </c>
      <c r="BN6">
        <v>0.53</v>
      </c>
      <c r="BO6">
        <v>15.1</v>
      </c>
      <c r="BP6">
        <v>0</v>
      </c>
      <c r="BQ6">
        <v>4.43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74.160000000000011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118.22319</v>
      </c>
      <c r="L7">
        <v>363.91958599999998</v>
      </c>
      <c r="M7">
        <v>82</v>
      </c>
      <c r="N7">
        <v>116.8877</v>
      </c>
      <c r="O7">
        <v>123.66562500000001</v>
      </c>
      <c r="P7">
        <v>137.56970000000001</v>
      </c>
      <c r="Q7">
        <v>4.5037000000000003</v>
      </c>
      <c r="R7">
        <v>22.835778999999999</v>
      </c>
      <c r="S7">
        <v>14.036994999999999</v>
      </c>
      <c r="T7">
        <v>0</v>
      </c>
      <c r="U7">
        <v>416.25</v>
      </c>
      <c r="V7">
        <v>6</v>
      </c>
      <c r="W7">
        <v>38.279000000000003</v>
      </c>
      <c r="X7">
        <v>118.7908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38.127600000000001</v>
      </c>
      <c r="AH7">
        <v>152.94049999999999</v>
      </c>
      <c r="AI7">
        <v>30.552</v>
      </c>
      <c r="AJ7">
        <v>0</v>
      </c>
      <c r="AK7">
        <v>50.76</v>
      </c>
      <c r="AL7">
        <v>79.364599999999996</v>
      </c>
      <c r="AM7">
        <v>15.804048</v>
      </c>
      <c r="AN7">
        <v>0.68867999999999996</v>
      </c>
      <c r="AO7">
        <v>15.728999999999999</v>
      </c>
      <c r="AP7">
        <v>12.297599999999999</v>
      </c>
      <c r="AQ7">
        <v>32.76</v>
      </c>
      <c r="AR7">
        <v>48.576000000000001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74.160000000000011</v>
      </c>
      <c r="BA7">
        <f t="shared" si="1"/>
        <v>2367.9911909999996</v>
      </c>
      <c r="BB7">
        <v>4</v>
      </c>
      <c r="BD7">
        <v>24.08</v>
      </c>
      <c r="BE7">
        <v>3.81</v>
      </c>
      <c r="BF7">
        <v>1.0900000000000001</v>
      </c>
      <c r="BG7">
        <v>4.0999999999999996</v>
      </c>
      <c r="BH7">
        <v>5.81</v>
      </c>
      <c r="BI7">
        <v>2.39</v>
      </c>
      <c r="BJ7">
        <v>3.11</v>
      </c>
      <c r="BK7">
        <v>3.33</v>
      </c>
      <c r="BL7">
        <v>2.1800000000000002</v>
      </c>
      <c r="BM7">
        <v>1.59</v>
      </c>
      <c r="BN7">
        <v>0.53</v>
      </c>
      <c r="BO7">
        <v>15.1</v>
      </c>
      <c r="BP7">
        <v>0</v>
      </c>
      <c r="BQ7">
        <v>4.43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74.160000000000011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118.205184</v>
      </c>
      <c r="L8">
        <v>363.91958599999998</v>
      </c>
      <c r="M8">
        <v>82</v>
      </c>
      <c r="N8">
        <v>116.8877</v>
      </c>
      <c r="O8">
        <v>123.66562500000001</v>
      </c>
      <c r="P8">
        <v>137.56970000000001</v>
      </c>
      <c r="Q8">
        <v>4.5037000000000003</v>
      </c>
      <c r="R8">
        <v>22.835778999999999</v>
      </c>
      <c r="S8">
        <v>14.036994999999999</v>
      </c>
      <c r="T8">
        <v>0</v>
      </c>
      <c r="U8">
        <v>416.25</v>
      </c>
      <c r="V8">
        <v>6</v>
      </c>
      <c r="W8">
        <v>38.279000000000003</v>
      </c>
      <c r="X8">
        <v>118.7908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38.127600000000001</v>
      </c>
      <c r="AH8">
        <v>152.94049999999999</v>
      </c>
      <c r="AI8">
        <v>30.552</v>
      </c>
      <c r="AJ8">
        <v>0</v>
      </c>
      <c r="AK8">
        <v>50.76</v>
      </c>
      <c r="AL8">
        <v>79.364599999999996</v>
      </c>
      <c r="AM8">
        <v>15.804048</v>
      </c>
      <c r="AN8">
        <v>0.68867999999999996</v>
      </c>
      <c r="AO8">
        <v>15.728999999999999</v>
      </c>
      <c r="AP8">
        <v>12.297599999999999</v>
      </c>
      <c r="AQ8">
        <v>32.76</v>
      </c>
      <c r="AR8">
        <v>48.576000000000001</v>
      </c>
      <c r="AS8">
        <v>32.688360000000003</v>
      </c>
      <c r="AT8">
        <v>10.029004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74.160000000000011</v>
      </c>
      <c r="BA8">
        <f t="shared" si="1"/>
        <v>2366.7545889999997</v>
      </c>
      <c r="BB8">
        <v>5</v>
      </c>
      <c r="BD8">
        <v>24.08</v>
      </c>
      <c r="BE8">
        <v>3.81</v>
      </c>
      <c r="BF8">
        <v>1.0900000000000001</v>
      </c>
      <c r="BG8">
        <v>4.0999999999999996</v>
      </c>
      <c r="BH8">
        <v>5.81</v>
      </c>
      <c r="BI8">
        <v>2.39</v>
      </c>
      <c r="BJ8">
        <v>3.11</v>
      </c>
      <c r="BK8">
        <v>3.33</v>
      </c>
      <c r="BL8">
        <v>2.1800000000000002</v>
      </c>
      <c r="BM8">
        <v>1.59</v>
      </c>
      <c r="BN8">
        <v>0.53</v>
      </c>
      <c r="BO8">
        <v>15.1</v>
      </c>
      <c r="BP8">
        <v>0</v>
      </c>
      <c r="BQ8">
        <v>4.43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74.160000000000011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118.22319</v>
      </c>
      <c r="L9">
        <v>366.992119</v>
      </c>
      <c r="M9">
        <v>82</v>
      </c>
      <c r="N9">
        <v>116.8877</v>
      </c>
      <c r="O9">
        <v>123.66562500000001</v>
      </c>
      <c r="P9">
        <v>137.56970000000001</v>
      </c>
      <c r="Q9">
        <v>5.5986750000000001</v>
      </c>
      <c r="R9">
        <v>22.835778999999999</v>
      </c>
      <c r="S9">
        <v>14.036994999999999</v>
      </c>
      <c r="T9">
        <v>0</v>
      </c>
      <c r="U9">
        <v>416.25</v>
      </c>
      <c r="V9">
        <v>6</v>
      </c>
      <c r="W9">
        <v>38.279000000000003</v>
      </c>
      <c r="X9">
        <v>118.7908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38.127600000000001</v>
      </c>
      <c r="AH9">
        <v>152.94049999999999</v>
      </c>
      <c r="AI9">
        <v>30.552</v>
      </c>
      <c r="AJ9">
        <v>0</v>
      </c>
      <c r="AK9">
        <v>50.76</v>
      </c>
      <c r="AL9">
        <v>79.364599999999996</v>
      </c>
      <c r="AM9">
        <v>15.804048</v>
      </c>
      <c r="AN9">
        <v>0.68867999999999996</v>
      </c>
      <c r="AO9">
        <v>15.728999999999999</v>
      </c>
      <c r="AP9">
        <v>10.888500000000001</v>
      </c>
      <c r="AQ9">
        <v>32.76</v>
      </c>
      <c r="AR9">
        <v>48.576000000000001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74.160000000000011</v>
      </c>
      <c r="BA9">
        <f t="shared" si="1"/>
        <v>2370.7495989999998</v>
      </c>
      <c r="BB9">
        <v>6</v>
      </c>
      <c r="BD9">
        <v>24.08</v>
      </c>
      <c r="BE9">
        <v>3.81</v>
      </c>
      <c r="BF9">
        <v>1.0900000000000001</v>
      </c>
      <c r="BG9">
        <v>4.0999999999999996</v>
      </c>
      <c r="BH9">
        <v>5.81</v>
      </c>
      <c r="BI9">
        <v>2.39</v>
      </c>
      <c r="BJ9">
        <v>3.11</v>
      </c>
      <c r="BK9">
        <v>3.33</v>
      </c>
      <c r="BL9">
        <v>2.1800000000000002</v>
      </c>
      <c r="BM9">
        <v>1.59</v>
      </c>
      <c r="BN9">
        <v>0.53</v>
      </c>
      <c r="BO9">
        <v>15.1</v>
      </c>
      <c r="BP9">
        <v>0</v>
      </c>
      <c r="BQ9">
        <v>4.43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74.160000000000011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118.205184</v>
      </c>
      <c r="L10">
        <v>366.992119</v>
      </c>
      <c r="M10">
        <v>82</v>
      </c>
      <c r="N10">
        <v>116.8877</v>
      </c>
      <c r="O10">
        <v>123.66562500000001</v>
      </c>
      <c r="P10">
        <v>137.56970000000001</v>
      </c>
      <c r="Q10">
        <v>5.5986750000000001</v>
      </c>
      <c r="R10">
        <v>22.835778999999999</v>
      </c>
      <c r="S10">
        <v>14.036994999999999</v>
      </c>
      <c r="T10">
        <v>0</v>
      </c>
      <c r="U10">
        <v>416.25</v>
      </c>
      <c r="V10">
        <v>6</v>
      </c>
      <c r="W10">
        <v>38.279000000000003</v>
      </c>
      <c r="X10">
        <v>118.7908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38.127600000000001</v>
      </c>
      <c r="AH10">
        <v>152.94049999999999</v>
      </c>
      <c r="AI10">
        <v>30.552</v>
      </c>
      <c r="AJ10">
        <v>0</v>
      </c>
      <c r="AK10">
        <v>50.76</v>
      </c>
      <c r="AL10">
        <v>79.364599999999996</v>
      </c>
      <c r="AM10">
        <v>15.804048</v>
      </c>
      <c r="AN10">
        <v>0.68867999999999996</v>
      </c>
      <c r="AO10">
        <v>15.728999999999999</v>
      </c>
      <c r="AP10">
        <v>12.297599999999999</v>
      </c>
      <c r="AQ10">
        <v>32.76</v>
      </c>
      <c r="AR10">
        <v>48.576000000000001</v>
      </c>
      <c r="AS10">
        <v>32.688360000000003</v>
      </c>
      <c r="AT10">
        <v>11.189648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74.160000000000011</v>
      </c>
      <c r="BA10">
        <f t="shared" si="1"/>
        <v>2372.0827409999997</v>
      </c>
      <c r="BB10">
        <v>7</v>
      </c>
      <c r="BD10">
        <v>24.08</v>
      </c>
      <c r="BE10">
        <v>3.81</v>
      </c>
      <c r="BF10">
        <v>1.0900000000000001</v>
      </c>
      <c r="BG10">
        <v>4.0999999999999996</v>
      </c>
      <c r="BH10">
        <v>5.81</v>
      </c>
      <c r="BI10">
        <v>2.39</v>
      </c>
      <c r="BJ10">
        <v>3.11</v>
      </c>
      <c r="BK10">
        <v>3.33</v>
      </c>
      <c r="BL10">
        <v>2.1800000000000002</v>
      </c>
      <c r="BM10">
        <v>1.59</v>
      </c>
      <c r="BN10">
        <v>0.53</v>
      </c>
      <c r="BO10">
        <v>15.1</v>
      </c>
      <c r="BP10">
        <v>0</v>
      </c>
      <c r="BQ10">
        <v>4.43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74.160000000000011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118.22319</v>
      </c>
      <c r="L11">
        <v>366.992119</v>
      </c>
      <c r="M11">
        <v>82</v>
      </c>
      <c r="N11">
        <v>116.8877</v>
      </c>
      <c r="O11">
        <v>123.66562500000001</v>
      </c>
      <c r="P11">
        <v>137.56970000000001</v>
      </c>
      <c r="Q11">
        <v>5.5986750000000001</v>
      </c>
      <c r="R11">
        <v>22.835778999999999</v>
      </c>
      <c r="S11">
        <v>14.036994999999999</v>
      </c>
      <c r="T11">
        <v>0</v>
      </c>
      <c r="U11">
        <v>416.25</v>
      </c>
      <c r="V11">
        <v>6</v>
      </c>
      <c r="W11">
        <v>38.279000000000003</v>
      </c>
      <c r="X11">
        <v>118.7908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38.127600000000001</v>
      </c>
      <c r="AH11">
        <v>152.94049999999999</v>
      </c>
      <c r="AI11">
        <v>30.552</v>
      </c>
      <c r="AJ11">
        <v>0</v>
      </c>
      <c r="AK11">
        <v>50.76</v>
      </c>
      <c r="AL11">
        <v>79.364599999999996</v>
      </c>
      <c r="AM11">
        <v>15.804048</v>
      </c>
      <c r="AN11">
        <v>0.68867999999999996</v>
      </c>
      <c r="AO11">
        <v>15.728999999999999</v>
      </c>
      <c r="AP11">
        <v>12.297599999999999</v>
      </c>
      <c r="AQ11">
        <v>23.31</v>
      </c>
      <c r="AR11">
        <v>48.576000000000001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74.719999999999985</v>
      </c>
      <c r="BA11">
        <f t="shared" si="1"/>
        <v>2363.2686989999993</v>
      </c>
      <c r="BB11">
        <v>8</v>
      </c>
      <c r="BD11">
        <v>25.43</v>
      </c>
      <c r="BE11">
        <v>3.72</v>
      </c>
      <c r="BF11">
        <v>1.1200000000000001</v>
      </c>
      <c r="BG11">
        <v>3.98</v>
      </c>
      <c r="BH11">
        <v>5.63</v>
      </c>
      <c r="BI11">
        <v>2.34</v>
      </c>
      <c r="BJ11">
        <v>3.21</v>
      </c>
      <c r="BK11">
        <v>3.33</v>
      </c>
      <c r="BL11">
        <v>2.08</v>
      </c>
      <c r="BM11">
        <v>1.59</v>
      </c>
      <c r="BN11">
        <v>0.51</v>
      </c>
      <c r="BO11">
        <v>14.75</v>
      </c>
      <c r="BP11">
        <v>0</v>
      </c>
      <c r="BQ11">
        <v>4.3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74.719999999999985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118.205184</v>
      </c>
      <c r="L12">
        <v>366.992119</v>
      </c>
      <c r="M12">
        <v>82</v>
      </c>
      <c r="N12">
        <v>116.8877</v>
      </c>
      <c r="O12">
        <v>123.66562500000001</v>
      </c>
      <c r="P12">
        <v>137.56970000000001</v>
      </c>
      <c r="Q12">
        <v>5.5986750000000001</v>
      </c>
      <c r="R12">
        <v>22.835778999999999</v>
      </c>
      <c r="S12">
        <v>14.036994999999999</v>
      </c>
      <c r="T12">
        <v>0</v>
      </c>
      <c r="U12">
        <v>416.25</v>
      </c>
      <c r="V12">
        <v>6</v>
      </c>
      <c r="W12">
        <v>38.279000000000003</v>
      </c>
      <c r="X12">
        <v>118.7908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38.127600000000001</v>
      </c>
      <c r="AH12">
        <v>152.94049999999999</v>
      </c>
      <c r="AI12">
        <v>30.552</v>
      </c>
      <c r="AJ12">
        <v>0</v>
      </c>
      <c r="AK12">
        <v>50.76</v>
      </c>
      <c r="AL12">
        <v>79.364599999999996</v>
      </c>
      <c r="AM12">
        <v>15.804048</v>
      </c>
      <c r="AN12">
        <v>0.68867999999999996</v>
      </c>
      <c r="AO12">
        <v>15.728999999999999</v>
      </c>
      <c r="AP12">
        <v>12.297599999999999</v>
      </c>
      <c r="AQ12">
        <v>12.032999999999999</v>
      </c>
      <c r="AR12">
        <v>48.576000000000001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74.719999999999985</v>
      </c>
      <c r="BA12">
        <f t="shared" si="1"/>
        <v>2351.9736929999995</v>
      </c>
      <c r="BB12">
        <v>9</v>
      </c>
      <c r="BD12">
        <v>25.43</v>
      </c>
      <c r="BE12">
        <v>3.72</v>
      </c>
      <c r="BF12">
        <v>1.1200000000000001</v>
      </c>
      <c r="BG12">
        <v>3.98</v>
      </c>
      <c r="BH12">
        <v>5.63</v>
      </c>
      <c r="BI12">
        <v>2.34</v>
      </c>
      <c r="BJ12">
        <v>3.21</v>
      </c>
      <c r="BK12">
        <v>3.33</v>
      </c>
      <c r="BL12">
        <v>2.08</v>
      </c>
      <c r="BM12">
        <v>1.59</v>
      </c>
      <c r="BN12">
        <v>0.51</v>
      </c>
      <c r="BO12">
        <v>14.75</v>
      </c>
      <c r="BP12">
        <v>0</v>
      </c>
      <c r="BQ12">
        <v>4.3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74.719999999999985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118.22319</v>
      </c>
      <c r="L13">
        <v>366.992119</v>
      </c>
      <c r="M13">
        <v>72</v>
      </c>
      <c r="N13">
        <v>116.8877</v>
      </c>
      <c r="O13">
        <v>123.66562500000001</v>
      </c>
      <c r="P13">
        <v>137.56970000000001</v>
      </c>
      <c r="Q13">
        <v>5.5986750000000001</v>
      </c>
      <c r="R13">
        <v>22.835778999999999</v>
      </c>
      <c r="S13">
        <v>14.036994999999999</v>
      </c>
      <c r="T13">
        <v>0</v>
      </c>
      <c r="U13">
        <v>416.25</v>
      </c>
      <c r="V13">
        <v>6</v>
      </c>
      <c r="W13">
        <v>38.279000000000003</v>
      </c>
      <c r="X13">
        <v>118.7908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38.127600000000001</v>
      </c>
      <c r="AH13">
        <v>152.94049999999999</v>
      </c>
      <c r="AI13">
        <v>48.374000000000002</v>
      </c>
      <c r="AJ13">
        <v>0</v>
      </c>
      <c r="AK13">
        <v>50.76</v>
      </c>
      <c r="AL13">
        <v>79.364599999999996</v>
      </c>
      <c r="AM13">
        <v>15.804048</v>
      </c>
      <c r="AN13">
        <v>0.68867999999999996</v>
      </c>
      <c r="AO13">
        <v>15.728999999999999</v>
      </c>
      <c r="AP13">
        <v>12.297599999999999</v>
      </c>
      <c r="AQ13">
        <v>5.04</v>
      </c>
      <c r="AR13">
        <v>48.576000000000001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74.719999999999985</v>
      </c>
      <c r="BA13">
        <f t="shared" si="1"/>
        <v>2352.8206989999994</v>
      </c>
      <c r="BB13">
        <v>10</v>
      </c>
      <c r="BD13">
        <v>25.43</v>
      </c>
      <c r="BE13">
        <v>3.72</v>
      </c>
      <c r="BF13">
        <v>1.1200000000000001</v>
      </c>
      <c r="BG13">
        <v>3.98</v>
      </c>
      <c r="BH13">
        <v>5.63</v>
      </c>
      <c r="BI13">
        <v>2.34</v>
      </c>
      <c r="BJ13">
        <v>3.21</v>
      </c>
      <c r="BK13">
        <v>3.33</v>
      </c>
      <c r="BL13">
        <v>2.08</v>
      </c>
      <c r="BM13">
        <v>1.59</v>
      </c>
      <c r="BN13">
        <v>0.51</v>
      </c>
      <c r="BO13">
        <v>14.75</v>
      </c>
      <c r="BP13">
        <v>0</v>
      </c>
      <c r="BQ13">
        <v>4.3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74.719999999999985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118.12206500000001</v>
      </c>
      <c r="L14">
        <v>366.992119</v>
      </c>
      <c r="M14">
        <v>72</v>
      </c>
      <c r="N14">
        <v>116.8877</v>
      </c>
      <c r="O14">
        <v>123.66562500000001</v>
      </c>
      <c r="P14">
        <v>137.56970000000001</v>
      </c>
      <c r="Q14">
        <v>5.2097870000000004</v>
      </c>
      <c r="R14">
        <v>22.184335000000001</v>
      </c>
      <c r="S14">
        <v>13.475103000000001</v>
      </c>
      <c r="T14">
        <v>0</v>
      </c>
      <c r="U14">
        <v>416.25</v>
      </c>
      <c r="V14">
        <v>6</v>
      </c>
      <c r="W14">
        <v>38.279000000000003</v>
      </c>
      <c r="X14">
        <v>118.7908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38.127600000000001</v>
      </c>
      <c r="AH14">
        <v>152.94049999999999</v>
      </c>
      <c r="AI14">
        <v>48.374000000000002</v>
      </c>
      <c r="AJ14">
        <v>0</v>
      </c>
      <c r="AK14">
        <v>50.76</v>
      </c>
      <c r="AL14">
        <v>79.364599999999996</v>
      </c>
      <c r="AM14">
        <v>15.804048</v>
      </c>
      <c r="AN14">
        <v>0.68867999999999996</v>
      </c>
      <c r="AO14">
        <v>15.728999999999999</v>
      </c>
      <c r="AP14">
        <v>12.297599999999999</v>
      </c>
      <c r="AQ14">
        <v>0</v>
      </c>
      <c r="AR14">
        <v>48.576000000000001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74.719999999999985</v>
      </c>
      <c r="BA14">
        <f t="shared" si="1"/>
        <v>2346.0773499999996</v>
      </c>
      <c r="BB14">
        <v>11</v>
      </c>
      <c r="BD14">
        <v>25.43</v>
      </c>
      <c r="BE14">
        <v>3.72</v>
      </c>
      <c r="BF14">
        <v>1.1200000000000001</v>
      </c>
      <c r="BG14">
        <v>3.98</v>
      </c>
      <c r="BH14">
        <v>5.63</v>
      </c>
      <c r="BI14">
        <v>2.34</v>
      </c>
      <c r="BJ14">
        <v>3.21</v>
      </c>
      <c r="BK14">
        <v>3.33</v>
      </c>
      <c r="BL14">
        <v>2.08</v>
      </c>
      <c r="BM14">
        <v>1.59</v>
      </c>
      <c r="BN14">
        <v>0.51</v>
      </c>
      <c r="BO14">
        <v>14.75</v>
      </c>
      <c r="BP14">
        <v>0</v>
      </c>
      <c r="BQ14">
        <v>4.3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74.719999999999985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118.144487</v>
      </c>
      <c r="L15">
        <v>366.992119</v>
      </c>
      <c r="M15">
        <v>72</v>
      </c>
      <c r="N15">
        <v>116.8877</v>
      </c>
      <c r="O15">
        <v>123.66562500000001</v>
      </c>
      <c r="P15">
        <v>137.56970000000001</v>
      </c>
      <c r="Q15">
        <v>5.7605259999999996</v>
      </c>
      <c r="R15">
        <v>22.184335000000001</v>
      </c>
      <c r="S15">
        <v>13.475103000000001</v>
      </c>
      <c r="T15">
        <v>0</v>
      </c>
      <c r="U15">
        <v>416.25</v>
      </c>
      <c r="V15">
        <v>0</v>
      </c>
      <c r="W15">
        <v>38.279000000000003</v>
      </c>
      <c r="X15">
        <v>118.7908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38.127600000000001</v>
      </c>
      <c r="AH15">
        <v>152.94049999999999</v>
      </c>
      <c r="AI15">
        <v>48.374000000000002</v>
      </c>
      <c r="AJ15">
        <v>0</v>
      </c>
      <c r="AK15">
        <v>50.76</v>
      </c>
      <c r="AL15">
        <v>79.364599999999996</v>
      </c>
      <c r="AM15">
        <v>15.804048</v>
      </c>
      <c r="AN15">
        <v>0.68867999999999996</v>
      </c>
      <c r="AO15">
        <v>15.728999999999999</v>
      </c>
      <c r="AP15">
        <v>12.297599999999999</v>
      </c>
      <c r="AQ15">
        <v>0</v>
      </c>
      <c r="AR15">
        <v>48.576000000000001</v>
      </c>
      <c r="AS15">
        <v>31.897383000000001</v>
      </c>
      <c r="AT15">
        <v>10.055033999999999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74.839999999999989</v>
      </c>
      <c r="BA15">
        <f t="shared" si="1"/>
        <v>2338.7869679999999</v>
      </c>
      <c r="BB15">
        <v>12</v>
      </c>
      <c r="BD15">
        <v>25.43</v>
      </c>
      <c r="BE15">
        <v>3.72</v>
      </c>
      <c r="BF15">
        <v>1.1200000000000001</v>
      </c>
      <c r="BG15">
        <v>3.98</v>
      </c>
      <c r="BH15">
        <v>5.63</v>
      </c>
      <c r="BI15">
        <v>2.34</v>
      </c>
      <c r="BJ15">
        <v>3.21</v>
      </c>
      <c r="BK15">
        <v>3.45</v>
      </c>
      <c r="BL15">
        <v>2.08</v>
      </c>
      <c r="BM15">
        <v>1.59</v>
      </c>
      <c r="BN15">
        <v>0.51</v>
      </c>
      <c r="BO15">
        <v>14.75</v>
      </c>
      <c r="BP15">
        <v>0</v>
      </c>
      <c r="BQ15">
        <v>4.3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74.839999999999989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118.12206500000001</v>
      </c>
      <c r="L16">
        <v>366.992119</v>
      </c>
      <c r="M16">
        <v>72</v>
      </c>
      <c r="N16">
        <v>116.8877</v>
      </c>
      <c r="O16">
        <v>123.66562500000001</v>
      </c>
      <c r="P16">
        <v>137.56970000000001</v>
      </c>
      <c r="Q16">
        <v>5.7605259999999996</v>
      </c>
      <c r="R16">
        <v>22.184335000000001</v>
      </c>
      <c r="S16">
        <v>13.475103000000001</v>
      </c>
      <c r="T16">
        <v>0</v>
      </c>
      <c r="U16">
        <v>416.25</v>
      </c>
      <c r="V16">
        <v>0</v>
      </c>
      <c r="W16">
        <v>38.279000000000003</v>
      </c>
      <c r="X16">
        <v>118.7908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38.127600000000001</v>
      </c>
      <c r="AH16">
        <v>152.94049999999999</v>
      </c>
      <c r="AI16">
        <v>48.374000000000002</v>
      </c>
      <c r="AJ16">
        <v>0</v>
      </c>
      <c r="AK16">
        <v>50.76</v>
      </c>
      <c r="AL16">
        <v>79.364599999999996</v>
      </c>
      <c r="AM16">
        <v>15.804048</v>
      </c>
      <c r="AN16">
        <v>0.68867999999999996</v>
      </c>
      <c r="AO16">
        <v>15.728999999999999</v>
      </c>
      <c r="AP16">
        <v>10.888500000000001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74.959999999999994</v>
      </c>
      <c r="BA16">
        <f t="shared" si="1"/>
        <v>2343.6360119999999</v>
      </c>
      <c r="BB16">
        <v>13</v>
      </c>
      <c r="BD16">
        <v>25.43</v>
      </c>
      <c r="BE16">
        <v>3.72</v>
      </c>
      <c r="BF16">
        <v>1.1200000000000001</v>
      </c>
      <c r="BG16">
        <v>3.98</v>
      </c>
      <c r="BH16">
        <v>5.63</v>
      </c>
      <c r="BI16">
        <v>2.34</v>
      </c>
      <c r="BJ16">
        <v>3.21</v>
      </c>
      <c r="BK16">
        <v>3.57</v>
      </c>
      <c r="BL16">
        <v>2.08</v>
      </c>
      <c r="BM16">
        <v>1.59</v>
      </c>
      <c r="BN16">
        <v>0.51</v>
      </c>
      <c r="BO16">
        <v>14.75</v>
      </c>
      <c r="BP16">
        <v>0</v>
      </c>
      <c r="BQ16">
        <v>4.3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74.959999999999994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118.144487</v>
      </c>
      <c r="L17">
        <v>366.992119</v>
      </c>
      <c r="M17">
        <v>72</v>
      </c>
      <c r="N17">
        <v>116.8877</v>
      </c>
      <c r="O17">
        <v>123.66562500000001</v>
      </c>
      <c r="P17">
        <v>137.56970000000001</v>
      </c>
      <c r="Q17">
        <v>5.7605259999999996</v>
      </c>
      <c r="R17">
        <v>22.184335000000001</v>
      </c>
      <c r="S17">
        <v>13.475103000000001</v>
      </c>
      <c r="T17">
        <v>0</v>
      </c>
      <c r="U17">
        <v>416.25</v>
      </c>
      <c r="V17">
        <v>0</v>
      </c>
      <c r="W17">
        <v>38.279000000000003</v>
      </c>
      <c r="X17">
        <v>118.7908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38.127600000000001</v>
      </c>
      <c r="AH17">
        <v>152.94049999999999</v>
      </c>
      <c r="AI17">
        <v>48.374000000000002</v>
      </c>
      <c r="AJ17">
        <v>0</v>
      </c>
      <c r="AK17">
        <v>50.76</v>
      </c>
      <c r="AL17">
        <v>79.364599999999996</v>
      </c>
      <c r="AM17">
        <v>15.804048</v>
      </c>
      <c r="AN17">
        <v>0.68867999999999996</v>
      </c>
      <c r="AO17">
        <v>15.728999999999999</v>
      </c>
      <c r="AP17">
        <v>10.888500000000001</v>
      </c>
      <c r="AQ17">
        <v>0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74.959999999999994</v>
      </c>
      <c r="BA17">
        <f t="shared" si="1"/>
        <v>2343.6584339999999</v>
      </c>
      <c r="BB17">
        <v>14</v>
      </c>
      <c r="BD17">
        <v>25.43</v>
      </c>
      <c r="BE17">
        <v>3.72</v>
      </c>
      <c r="BF17">
        <v>1.1200000000000001</v>
      </c>
      <c r="BG17">
        <v>3.98</v>
      </c>
      <c r="BH17">
        <v>5.63</v>
      </c>
      <c r="BI17">
        <v>2.34</v>
      </c>
      <c r="BJ17">
        <v>3.21</v>
      </c>
      <c r="BK17">
        <v>3.57</v>
      </c>
      <c r="BL17">
        <v>2.08</v>
      </c>
      <c r="BM17">
        <v>1.59</v>
      </c>
      <c r="BN17">
        <v>0.51</v>
      </c>
      <c r="BO17">
        <v>14.75</v>
      </c>
      <c r="BP17">
        <v>0</v>
      </c>
      <c r="BQ17">
        <v>4.3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74.959999999999994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118.12206500000001</v>
      </c>
      <c r="L18">
        <v>366.992119</v>
      </c>
      <c r="M18">
        <v>72</v>
      </c>
      <c r="N18">
        <v>116.8877</v>
      </c>
      <c r="O18">
        <v>123.66562500000001</v>
      </c>
      <c r="P18">
        <v>137.56970000000001</v>
      </c>
      <c r="Q18">
        <v>5.7605259999999996</v>
      </c>
      <c r="R18">
        <v>22.184335000000001</v>
      </c>
      <c r="S18">
        <v>13.475103000000001</v>
      </c>
      <c r="T18">
        <v>0</v>
      </c>
      <c r="U18">
        <v>416.25</v>
      </c>
      <c r="V18">
        <v>0</v>
      </c>
      <c r="W18">
        <v>26.592700000000001</v>
      </c>
      <c r="X18">
        <v>89.790800000000004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38.127600000000001</v>
      </c>
      <c r="AH18">
        <v>152.94049999999999</v>
      </c>
      <c r="AI18">
        <v>48.374000000000002</v>
      </c>
      <c r="AJ18">
        <v>0</v>
      </c>
      <c r="AK18">
        <v>50.76</v>
      </c>
      <c r="AL18">
        <v>79.364599999999996</v>
      </c>
      <c r="AM18">
        <v>15.804048</v>
      </c>
      <c r="AN18">
        <v>0.68867999999999996</v>
      </c>
      <c r="AO18">
        <v>15.728999999999999</v>
      </c>
      <c r="AP18">
        <v>10.888500000000001</v>
      </c>
      <c r="AQ18">
        <v>0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75.069999999999979</v>
      </c>
      <c r="BA18">
        <f t="shared" si="1"/>
        <v>2303.0597119999998</v>
      </c>
      <c r="BB18">
        <v>15</v>
      </c>
      <c r="BD18">
        <v>25.43</v>
      </c>
      <c r="BE18">
        <v>3.72</v>
      </c>
      <c r="BF18">
        <v>1.1200000000000001</v>
      </c>
      <c r="BG18">
        <v>3.98</v>
      </c>
      <c r="BH18">
        <v>5.63</v>
      </c>
      <c r="BI18">
        <v>2.34</v>
      </c>
      <c r="BJ18">
        <v>3.21</v>
      </c>
      <c r="BK18">
        <v>3.68</v>
      </c>
      <c r="BL18">
        <v>2.08</v>
      </c>
      <c r="BM18">
        <v>1.59</v>
      </c>
      <c r="BN18">
        <v>0.51</v>
      </c>
      <c r="BO18">
        <v>14.75</v>
      </c>
      <c r="BP18">
        <v>0</v>
      </c>
      <c r="BQ18">
        <v>4.3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75.069999999999979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118.144487</v>
      </c>
      <c r="L19">
        <v>366.992119</v>
      </c>
      <c r="M19">
        <v>72</v>
      </c>
      <c r="N19">
        <v>116.8877</v>
      </c>
      <c r="O19">
        <v>123.66562500000001</v>
      </c>
      <c r="P19">
        <v>137.56970000000001</v>
      </c>
      <c r="Q19">
        <v>5.7605259999999996</v>
      </c>
      <c r="R19">
        <v>22.184335000000001</v>
      </c>
      <c r="S19">
        <v>13.475103000000001</v>
      </c>
      <c r="T19">
        <v>0</v>
      </c>
      <c r="U19">
        <v>416.25</v>
      </c>
      <c r="V19">
        <v>0</v>
      </c>
      <c r="W19">
        <v>26.592700000000001</v>
      </c>
      <c r="X19">
        <v>89.790800000000004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38.127600000000001</v>
      </c>
      <c r="AH19">
        <v>152.94049999999999</v>
      </c>
      <c r="AI19">
        <v>48.374000000000002</v>
      </c>
      <c r="AJ19">
        <v>0</v>
      </c>
      <c r="AK19">
        <v>50.76</v>
      </c>
      <c r="AL19">
        <v>79.364599999999996</v>
      </c>
      <c r="AM19">
        <v>15.804048</v>
      </c>
      <c r="AN19">
        <v>0.68867999999999996</v>
      </c>
      <c r="AO19">
        <v>15.728999999999999</v>
      </c>
      <c r="AP19">
        <v>10.888500000000001</v>
      </c>
      <c r="AQ19">
        <v>0</v>
      </c>
      <c r="AR19">
        <v>53.543999999999997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75.069999999999979</v>
      </c>
      <c r="BA19">
        <f t="shared" si="1"/>
        <v>2296.5283340000001</v>
      </c>
      <c r="BB19">
        <v>16</v>
      </c>
      <c r="BD19">
        <v>25.43</v>
      </c>
      <c r="BE19">
        <v>3.72</v>
      </c>
      <c r="BF19">
        <v>1.1200000000000001</v>
      </c>
      <c r="BG19">
        <v>3.98</v>
      </c>
      <c r="BH19">
        <v>5.63</v>
      </c>
      <c r="BI19">
        <v>2.34</v>
      </c>
      <c r="BJ19">
        <v>3.21</v>
      </c>
      <c r="BK19">
        <v>3.68</v>
      </c>
      <c r="BL19">
        <v>2.08</v>
      </c>
      <c r="BM19">
        <v>1.59</v>
      </c>
      <c r="BN19">
        <v>0.51</v>
      </c>
      <c r="BO19">
        <v>14.75</v>
      </c>
      <c r="BP19">
        <v>0</v>
      </c>
      <c r="BQ19">
        <v>4.3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75.069999999999979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118.12206500000001</v>
      </c>
      <c r="L20">
        <v>366.992119</v>
      </c>
      <c r="M20">
        <v>72</v>
      </c>
      <c r="N20">
        <v>116.8877</v>
      </c>
      <c r="O20">
        <v>123.66562500000001</v>
      </c>
      <c r="P20">
        <v>137.56970000000001</v>
      </c>
      <c r="Q20">
        <v>5.2097870000000004</v>
      </c>
      <c r="R20">
        <v>22.184335000000001</v>
      </c>
      <c r="S20">
        <v>13.475103000000001</v>
      </c>
      <c r="T20">
        <v>0</v>
      </c>
      <c r="U20">
        <v>416.25</v>
      </c>
      <c r="V20">
        <v>0</v>
      </c>
      <c r="W20">
        <v>26.592700000000001</v>
      </c>
      <c r="X20">
        <v>89.790800000000004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38.127600000000001</v>
      </c>
      <c r="AH20">
        <v>152.94049999999999</v>
      </c>
      <c r="AI20">
        <v>48.374000000000002</v>
      </c>
      <c r="AJ20">
        <v>0</v>
      </c>
      <c r="AK20">
        <v>50.76</v>
      </c>
      <c r="AL20">
        <v>79.364599999999996</v>
      </c>
      <c r="AM20">
        <v>15.804048</v>
      </c>
      <c r="AN20">
        <v>0.68867999999999996</v>
      </c>
      <c r="AO20">
        <v>15.728999999999999</v>
      </c>
      <c r="AP20">
        <v>10.888500000000001</v>
      </c>
      <c r="AQ20">
        <v>0</v>
      </c>
      <c r="AR20">
        <v>48.576000000000001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75.159999999999982</v>
      </c>
      <c r="BA20">
        <f t="shared" si="1"/>
        <v>2291.0771729999997</v>
      </c>
      <c r="BB20">
        <v>17</v>
      </c>
      <c r="BD20">
        <v>25.43</v>
      </c>
      <c r="BE20">
        <v>3.72</v>
      </c>
      <c r="BF20">
        <v>1.1200000000000001</v>
      </c>
      <c r="BG20">
        <v>3.98</v>
      </c>
      <c r="BH20">
        <v>5.63</v>
      </c>
      <c r="BI20">
        <v>2.34</v>
      </c>
      <c r="BJ20">
        <v>3.21</v>
      </c>
      <c r="BK20">
        <v>3.77</v>
      </c>
      <c r="BL20">
        <v>2.08</v>
      </c>
      <c r="BM20">
        <v>1.59</v>
      </c>
      <c r="BN20">
        <v>0.51</v>
      </c>
      <c r="BO20">
        <v>14.75</v>
      </c>
      <c r="BP20">
        <v>0</v>
      </c>
      <c r="BQ20">
        <v>4.3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75.159999999999982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118.144487</v>
      </c>
      <c r="L21">
        <v>366.992119</v>
      </c>
      <c r="M21">
        <v>72</v>
      </c>
      <c r="N21">
        <v>116.8877</v>
      </c>
      <c r="O21">
        <v>123.66562500000001</v>
      </c>
      <c r="P21">
        <v>137.56970000000001</v>
      </c>
      <c r="Q21">
        <v>5.2097870000000004</v>
      </c>
      <c r="R21">
        <v>22.184335000000001</v>
      </c>
      <c r="S21">
        <v>13.475103000000001</v>
      </c>
      <c r="T21">
        <v>0</v>
      </c>
      <c r="U21">
        <v>416.25</v>
      </c>
      <c r="V21">
        <v>0</v>
      </c>
      <c r="W21">
        <v>26.592700000000001</v>
      </c>
      <c r="X21">
        <v>89.790800000000004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38.127600000000001</v>
      </c>
      <c r="AH21">
        <v>152.94049999999999</v>
      </c>
      <c r="AI21">
        <v>48.374000000000002</v>
      </c>
      <c r="AJ21">
        <v>0</v>
      </c>
      <c r="AK21">
        <v>50.76</v>
      </c>
      <c r="AL21">
        <v>79.364599999999996</v>
      </c>
      <c r="AM21">
        <v>15.804048</v>
      </c>
      <c r="AN21">
        <v>0.68867999999999996</v>
      </c>
      <c r="AO21">
        <v>15.728999999999999</v>
      </c>
      <c r="AP21">
        <v>10.888500000000001</v>
      </c>
      <c r="AQ21">
        <v>5.67</v>
      </c>
      <c r="AR21">
        <v>48.576000000000001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75.159999999999982</v>
      </c>
      <c r="BA21">
        <f t="shared" si="1"/>
        <v>2296.7695949999998</v>
      </c>
      <c r="BB21">
        <v>18</v>
      </c>
      <c r="BD21">
        <v>25.43</v>
      </c>
      <c r="BE21">
        <v>3.72</v>
      </c>
      <c r="BF21">
        <v>1.1200000000000001</v>
      </c>
      <c r="BG21">
        <v>3.98</v>
      </c>
      <c r="BH21">
        <v>5.63</v>
      </c>
      <c r="BI21">
        <v>2.34</v>
      </c>
      <c r="BJ21">
        <v>3.21</v>
      </c>
      <c r="BK21">
        <v>3.77</v>
      </c>
      <c r="BL21">
        <v>2.08</v>
      </c>
      <c r="BM21">
        <v>1.59</v>
      </c>
      <c r="BN21">
        <v>0.51</v>
      </c>
      <c r="BO21">
        <v>14.75</v>
      </c>
      <c r="BP21">
        <v>0</v>
      </c>
      <c r="BQ21">
        <v>4.3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75.159999999999982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118.12206500000001</v>
      </c>
      <c r="L22">
        <v>366.992119</v>
      </c>
      <c r="M22">
        <v>72</v>
      </c>
      <c r="N22">
        <v>116.8877</v>
      </c>
      <c r="O22">
        <v>123.66562500000001</v>
      </c>
      <c r="P22">
        <v>137.56970000000001</v>
      </c>
      <c r="Q22">
        <v>5.2097870000000004</v>
      </c>
      <c r="R22">
        <v>22.184335000000001</v>
      </c>
      <c r="S22">
        <v>13.475103000000001</v>
      </c>
      <c r="T22">
        <v>0</v>
      </c>
      <c r="U22">
        <v>416.25</v>
      </c>
      <c r="V22">
        <v>0</v>
      </c>
      <c r="W22">
        <v>26.592700000000001</v>
      </c>
      <c r="X22">
        <v>89.790800000000004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38.127600000000001</v>
      </c>
      <c r="AH22">
        <v>152.94049999999999</v>
      </c>
      <c r="AI22">
        <v>48.374000000000002</v>
      </c>
      <c r="AJ22">
        <v>0</v>
      </c>
      <c r="AK22">
        <v>50.76</v>
      </c>
      <c r="AL22">
        <v>79.364599999999996</v>
      </c>
      <c r="AM22">
        <v>15.804048</v>
      </c>
      <c r="AN22">
        <v>0.68867999999999996</v>
      </c>
      <c r="AO22">
        <v>15.728999999999999</v>
      </c>
      <c r="AP22">
        <v>10.888500000000001</v>
      </c>
      <c r="AQ22">
        <v>11.34</v>
      </c>
      <c r="AR22">
        <v>48.576000000000001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75.159999999999982</v>
      </c>
      <c r="BA22">
        <f t="shared" si="1"/>
        <v>2302.4171729999998</v>
      </c>
      <c r="BB22">
        <v>19</v>
      </c>
      <c r="BD22">
        <v>25.43</v>
      </c>
      <c r="BE22">
        <v>3.72</v>
      </c>
      <c r="BF22">
        <v>1.1200000000000001</v>
      </c>
      <c r="BG22">
        <v>3.98</v>
      </c>
      <c r="BH22">
        <v>5.63</v>
      </c>
      <c r="BI22">
        <v>2.34</v>
      </c>
      <c r="BJ22">
        <v>3.21</v>
      </c>
      <c r="BK22">
        <v>3.77</v>
      </c>
      <c r="BL22">
        <v>2.08</v>
      </c>
      <c r="BM22">
        <v>1.59</v>
      </c>
      <c r="BN22">
        <v>0.51</v>
      </c>
      <c r="BO22">
        <v>14.75</v>
      </c>
      <c r="BP22">
        <v>0</v>
      </c>
      <c r="BQ22">
        <v>4.3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75.159999999999982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118.144487</v>
      </c>
      <c r="L23">
        <v>366.992119</v>
      </c>
      <c r="M23">
        <v>72</v>
      </c>
      <c r="N23">
        <v>116.8877</v>
      </c>
      <c r="O23">
        <v>123.66562500000001</v>
      </c>
      <c r="P23">
        <v>137.56970000000001</v>
      </c>
      <c r="Q23">
        <v>5.7605259999999996</v>
      </c>
      <c r="R23">
        <v>22.184335000000001</v>
      </c>
      <c r="S23">
        <v>13.475103000000001</v>
      </c>
      <c r="T23">
        <v>0</v>
      </c>
      <c r="U23">
        <v>416.25</v>
      </c>
      <c r="V23">
        <v>0</v>
      </c>
      <c r="W23">
        <v>26.592700000000001</v>
      </c>
      <c r="X23">
        <v>89.790800000000004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38.127600000000001</v>
      </c>
      <c r="AH23">
        <v>152.94049999999999</v>
      </c>
      <c r="AI23">
        <v>48.374000000000002</v>
      </c>
      <c r="AJ23">
        <v>0</v>
      </c>
      <c r="AK23">
        <v>50.76</v>
      </c>
      <c r="AL23">
        <v>79.364599999999996</v>
      </c>
      <c r="AM23">
        <v>15.804048</v>
      </c>
      <c r="AN23">
        <v>0.68867999999999996</v>
      </c>
      <c r="AO23">
        <v>15.728999999999999</v>
      </c>
      <c r="AP23">
        <v>9.4794</v>
      </c>
      <c r="AQ23">
        <v>22.68</v>
      </c>
      <c r="AR23">
        <v>48.576000000000001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75.149999999999991</v>
      </c>
      <c r="BA23">
        <f t="shared" si="1"/>
        <v>2312.9112340000001</v>
      </c>
      <c r="BB23">
        <v>20</v>
      </c>
      <c r="BD23">
        <v>25.43</v>
      </c>
      <c r="BE23">
        <v>3.72</v>
      </c>
      <c r="BF23">
        <v>1.1200000000000001</v>
      </c>
      <c r="BG23">
        <v>3.98</v>
      </c>
      <c r="BH23">
        <v>5.63</v>
      </c>
      <c r="BI23">
        <v>2.34</v>
      </c>
      <c r="BJ23">
        <v>3.21</v>
      </c>
      <c r="BK23">
        <v>3.77</v>
      </c>
      <c r="BL23">
        <v>2.08</v>
      </c>
      <c r="BM23">
        <v>1.59</v>
      </c>
      <c r="BN23">
        <v>0.51</v>
      </c>
      <c r="BO23">
        <v>14.75</v>
      </c>
      <c r="BP23">
        <v>0</v>
      </c>
      <c r="BQ23">
        <v>4.3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75.149999999999991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118.12206500000001</v>
      </c>
      <c r="L24">
        <v>366.992119</v>
      </c>
      <c r="M24">
        <v>72</v>
      </c>
      <c r="N24">
        <v>116.8877</v>
      </c>
      <c r="O24">
        <v>123.66562500000001</v>
      </c>
      <c r="P24">
        <v>137.56970000000001</v>
      </c>
      <c r="Q24">
        <v>5.7605259999999996</v>
      </c>
      <c r="R24">
        <v>22.184335000000001</v>
      </c>
      <c r="S24">
        <v>13.475103000000001</v>
      </c>
      <c r="T24">
        <v>0</v>
      </c>
      <c r="U24">
        <v>416.25</v>
      </c>
      <c r="V24">
        <v>0</v>
      </c>
      <c r="W24">
        <v>26.592700000000001</v>
      </c>
      <c r="X24">
        <v>89.790800000000004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38.127600000000001</v>
      </c>
      <c r="AH24">
        <v>152.94049999999999</v>
      </c>
      <c r="AI24">
        <v>48.374000000000002</v>
      </c>
      <c r="AJ24">
        <v>0</v>
      </c>
      <c r="AK24">
        <v>50.76</v>
      </c>
      <c r="AL24">
        <v>79.364599999999996</v>
      </c>
      <c r="AM24">
        <v>15.804048</v>
      </c>
      <c r="AN24">
        <v>0.68867999999999996</v>
      </c>
      <c r="AO24">
        <v>15.728999999999999</v>
      </c>
      <c r="AP24">
        <v>10.888500000000001</v>
      </c>
      <c r="AQ24">
        <v>24.065999999999999</v>
      </c>
      <c r="AR24">
        <v>48.576000000000001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75.149999999999991</v>
      </c>
      <c r="BA24">
        <f t="shared" si="1"/>
        <v>2315.683912</v>
      </c>
      <c r="BB24">
        <v>21</v>
      </c>
      <c r="BD24">
        <v>25.43</v>
      </c>
      <c r="BE24">
        <v>3.72</v>
      </c>
      <c r="BF24">
        <v>1.1200000000000001</v>
      </c>
      <c r="BG24">
        <v>3.98</v>
      </c>
      <c r="BH24">
        <v>5.63</v>
      </c>
      <c r="BI24">
        <v>2.34</v>
      </c>
      <c r="BJ24">
        <v>3.21</v>
      </c>
      <c r="BK24">
        <v>3.77</v>
      </c>
      <c r="BL24">
        <v>2.08</v>
      </c>
      <c r="BM24">
        <v>1.59</v>
      </c>
      <c r="BN24">
        <v>0.51</v>
      </c>
      <c r="BO24">
        <v>14.75</v>
      </c>
      <c r="BP24">
        <v>0</v>
      </c>
      <c r="BQ24">
        <v>4.3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75.149999999999991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118.144487</v>
      </c>
      <c r="L25">
        <v>366.992119</v>
      </c>
      <c r="M25">
        <v>72</v>
      </c>
      <c r="N25">
        <v>116.8877</v>
      </c>
      <c r="O25">
        <v>123.66562500000001</v>
      </c>
      <c r="P25">
        <v>137.56970000000001</v>
      </c>
      <c r="Q25">
        <v>5.7605259999999996</v>
      </c>
      <c r="R25">
        <v>22.184335000000001</v>
      </c>
      <c r="S25">
        <v>13.475103000000001</v>
      </c>
      <c r="T25">
        <v>0</v>
      </c>
      <c r="U25">
        <v>418.77</v>
      </c>
      <c r="V25">
        <v>0</v>
      </c>
      <c r="W25">
        <v>26.592700000000001</v>
      </c>
      <c r="X25">
        <v>89.790800000000004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38.127600000000001</v>
      </c>
      <c r="AH25">
        <v>152.94049999999999</v>
      </c>
      <c r="AI25">
        <v>48.374000000000002</v>
      </c>
      <c r="AJ25">
        <v>0</v>
      </c>
      <c r="AK25">
        <v>50.76</v>
      </c>
      <c r="AL25">
        <v>79.364599999999996</v>
      </c>
      <c r="AM25">
        <v>15.804048</v>
      </c>
      <c r="AN25">
        <v>0.68867999999999996</v>
      </c>
      <c r="AO25">
        <v>15.728999999999999</v>
      </c>
      <c r="AP25">
        <v>10.888500000000001</v>
      </c>
      <c r="AQ25">
        <v>32.319000000000003</v>
      </c>
      <c r="AR25">
        <v>48.576000000000001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75.149999999999991</v>
      </c>
      <c r="BA25">
        <f t="shared" si="1"/>
        <v>2326.4793340000001</v>
      </c>
      <c r="BB25">
        <v>22</v>
      </c>
      <c r="BD25">
        <v>25.43</v>
      </c>
      <c r="BE25">
        <v>3.72</v>
      </c>
      <c r="BF25">
        <v>1.1200000000000001</v>
      </c>
      <c r="BG25">
        <v>3.98</v>
      </c>
      <c r="BH25">
        <v>5.63</v>
      </c>
      <c r="BI25">
        <v>2.34</v>
      </c>
      <c r="BJ25">
        <v>3.21</v>
      </c>
      <c r="BK25">
        <v>3.77</v>
      </c>
      <c r="BL25">
        <v>2.08</v>
      </c>
      <c r="BM25">
        <v>1.59</v>
      </c>
      <c r="BN25">
        <v>0.51</v>
      </c>
      <c r="BO25">
        <v>14.75</v>
      </c>
      <c r="BP25">
        <v>0</v>
      </c>
      <c r="BQ25">
        <v>4.3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75.149999999999991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118.12206500000001</v>
      </c>
      <c r="L26">
        <v>366.992119</v>
      </c>
      <c r="M26">
        <v>72</v>
      </c>
      <c r="N26">
        <v>116.8877</v>
      </c>
      <c r="O26">
        <v>123.66562500000001</v>
      </c>
      <c r="P26">
        <v>137.56970000000001</v>
      </c>
      <c r="Q26">
        <v>5.7605259999999996</v>
      </c>
      <c r="R26">
        <v>22.184335000000001</v>
      </c>
      <c r="S26">
        <v>13.475103000000001</v>
      </c>
      <c r="T26">
        <v>0</v>
      </c>
      <c r="U26">
        <v>418.77</v>
      </c>
      <c r="V26">
        <v>0</v>
      </c>
      <c r="W26">
        <v>26.592700000000001</v>
      </c>
      <c r="X26">
        <v>89.790800000000004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38.127600000000001</v>
      </c>
      <c r="AH26">
        <v>152.94049999999999</v>
      </c>
      <c r="AI26">
        <v>48.374000000000002</v>
      </c>
      <c r="AJ26">
        <v>0</v>
      </c>
      <c r="AK26">
        <v>50.76</v>
      </c>
      <c r="AL26">
        <v>79.364599999999996</v>
      </c>
      <c r="AM26">
        <v>15.804048</v>
      </c>
      <c r="AN26">
        <v>0.68867999999999996</v>
      </c>
      <c r="AO26">
        <v>15.728999999999999</v>
      </c>
      <c r="AP26">
        <v>10.888500000000001</v>
      </c>
      <c r="AQ26">
        <v>34.020000000000003</v>
      </c>
      <c r="AR26">
        <v>48.576000000000001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75.289999999999992</v>
      </c>
      <c r="BA26">
        <f t="shared" si="1"/>
        <v>2328.297912</v>
      </c>
      <c r="BB26">
        <v>23</v>
      </c>
      <c r="BD26">
        <v>25.43</v>
      </c>
      <c r="BE26">
        <v>3.72</v>
      </c>
      <c r="BF26">
        <v>1.1200000000000001</v>
      </c>
      <c r="BG26">
        <v>3.98</v>
      </c>
      <c r="BH26">
        <v>5.63</v>
      </c>
      <c r="BI26">
        <v>2.34</v>
      </c>
      <c r="BJ26">
        <v>3.21</v>
      </c>
      <c r="BK26">
        <v>3.84</v>
      </c>
      <c r="BL26">
        <v>2.15</v>
      </c>
      <c r="BM26">
        <v>1.59</v>
      </c>
      <c r="BN26">
        <v>0.51</v>
      </c>
      <c r="BO26">
        <v>14.75</v>
      </c>
      <c r="BP26">
        <v>0</v>
      </c>
      <c r="BQ26">
        <v>4.3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75.289999999999992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118.144487</v>
      </c>
      <c r="L27">
        <v>366.992119</v>
      </c>
      <c r="M27">
        <v>72</v>
      </c>
      <c r="N27">
        <v>116.8877</v>
      </c>
      <c r="O27">
        <v>123.66562500000001</v>
      </c>
      <c r="P27">
        <v>137.56970000000001</v>
      </c>
      <c r="Q27">
        <v>5.6480930000000003</v>
      </c>
      <c r="R27">
        <v>22.184335000000001</v>
      </c>
      <c r="S27">
        <v>13.475103000000001</v>
      </c>
      <c r="T27">
        <v>0</v>
      </c>
      <c r="U27">
        <v>418.77</v>
      </c>
      <c r="V27">
        <v>0</v>
      </c>
      <c r="W27">
        <v>26.592700000000001</v>
      </c>
      <c r="X27">
        <v>89.790800000000004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38.127600000000001</v>
      </c>
      <c r="AH27">
        <v>152.94049999999999</v>
      </c>
      <c r="AI27">
        <v>48.374000000000002</v>
      </c>
      <c r="AJ27">
        <v>0</v>
      </c>
      <c r="AK27">
        <v>50.76</v>
      </c>
      <c r="AL27">
        <v>79.364599999999996</v>
      </c>
      <c r="AM27">
        <v>15.804048</v>
      </c>
      <c r="AN27">
        <v>0.68867999999999996</v>
      </c>
      <c r="AO27">
        <v>15.728999999999999</v>
      </c>
      <c r="AP27">
        <v>10.888500000000001</v>
      </c>
      <c r="AQ27">
        <v>34.020000000000003</v>
      </c>
      <c r="AR27">
        <v>48.576000000000001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74.899999999999991</v>
      </c>
      <c r="BA27">
        <f t="shared" si="1"/>
        <v>2327.8179009999999</v>
      </c>
      <c r="BB27">
        <v>24</v>
      </c>
      <c r="BD27">
        <v>24.08</v>
      </c>
      <c r="BE27">
        <v>3.81</v>
      </c>
      <c r="BF27">
        <v>1.07</v>
      </c>
      <c r="BG27">
        <v>4.0999999999999996</v>
      </c>
      <c r="BH27">
        <v>5.81</v>
      </c>
      <c r="BI27">
        <v>2.39</v>
      </c>
      <c r="BJ27">
        <v>3.11</v>
      </c>
      <c r="BK27">
        <v>4.04</v>
      </c>
      <c r="BL27">
        <v>2.23</v>
      </c>
      <c r="BM27">
        <v>1.59</v>
      </c>
      <c r="BN27">
        <v>0.53</v>
      </c>
      <c r="BO27">
        <v>15.1</v>
      </c>
      <c r="BP27">
        <v>0</v>
      </c>
      <c r="BQ27">
        <v>4.43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74.899999999999991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118.12206500000001</v>
      </c>
      <c r="L28">
        <v>366.992119</v>
      </c>
      <c r="M28">
        <v>72</v>
      </c>
      <c r="N28">
        <v>116.8877</v>
      </c>
      <c r="O28">
        <v>123.66562500000001</v>
      </c>
      <c r="P28">
        <v>137.56970000000001</v>
      </c>
      <c r="Q28">
        <v>5.6480930000000003</v>
      </c>
      <c r="R28">
        <v>22.184335000000001</v>
      </c>
      <c r="S28">
        <v>13.475103000000001</v>
      </c>
      <c r="T28">
        <v>0</v>
      </c>
      <c r="U28">
        <v>418.77</v>
      </c>
      <c r="V28">
        <v>0</v>
      </c>
      <c r="W28">
        <v>26.592700000000001</v>
      </c>
      <c r="X28">
        <v>89.790800000000004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38.127600000000001</v>
      </c>
      <c r="AH28">
        <v>152.94049999999999</v>
      </c>
      <c r="AI28">
        <v>48.374000000000002</v>
      </c>
      <c r="AJ28">
        <v>0</v>
      </c>
      <c r="AK28">
        <v>50.76</v>
      </c>
      <c r="AL28">
        <v>79.364599999999996</v>
      </c>
      <c r="AM28">
        <v>15.804048</v>
      </c>
      <c r="AN28">
        <v>0.68867999999999996</v>
      </c>
      <c r="AO28">
        <v>15.728999999999999</v>
      </c>
      <c r="AP28">
        <v>10.888500000000001</v>
      </c>
      <c r="AQ28">
        <v>34.020000000000003</v>
      </c>
      <c r="AR28">
        <v>48.576000000000001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74.899999999999991</v>
      </c>
      <c r="BA28">
        <f t="shared" si="1"/>
        <v>2327.7954789999999</v>
      </c>
      <c r="BB28">
        <v>25</v>
      </c>
      <c r="BD28">
        <v>24.08</v>
      </c>
      <c r="BE28">
        <v>3.81</v>
      </c>
      <c r="BF28">
        <v>1.07</v>
      </c>
      <c r="BG28">
        <v>4.0999999999999996</v>
      </c>
      <c r="BH28">
        <v>5.81</v>
      </c>
      <c r="BI28">
        <v>2.39</v>
      </c>
      <c r="BJ28">
        <v>3.11</v>
      </c>
      <c r="BK28">
        <v>4.04</v>
      </c>
      <c r="BL28">
        <v>2.23</v>
      </c>
      <c r="BM28">
        <v>1.59</v>
      </c>
      <c r="BN28">
        <v>0.53</v>
      </c>
      <c r="BO28">
        <v>15.1</v>
      </c>
      <c r="BP28">
        <v>0</v>
      </c>
      <c r="BQ28">
        <v>4.43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74.899999999999991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118.144487</v>
      </c>
      <c r="L29">
        <v>366.992119</v>
      </c>
      <c r="M29">
        <v>72</v>
      </c>
      <c r="N29">
        <v>116.8877</v>
      </c>
      <c r="O29">
        <v>123.66562500000001</v>
      </c>
      <c r="P29">
        <v>137.56970000000001</v>
      </c>
      <c r="Q29">
        <v>5.6480930000000003</v>
      </c>
      <c r="R29">
        <v>22.184335000000001</v>
      </c>
      <c r="S29">
        <v>13.475103000000001</v>
      </c>
      <c r="T29">
        <v>0</v>
      </c>
      <c r="U29">
        <v>418.77</v>
      </c>
      <c r="V29">
        <v>0</v>
      </c>
      <c r="W29">
        <v>26.592700000000001</v>
      </c>
      <c r="X29">
        <v>89.790800000000004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38.127600000000001</v>
      </c>
      <c r="AH29">
        <v>152.94049999999999</v>
      </c>
      <c r="AI29">
        <v>48.374000000000002</v>
      </c>
      <c r="AJ29">
        <v>0</v>
      </c>
      <c r="AK29">
        <v>50.76</v>
      </c>
      <c r="AL29">
        <v>79.364599999999996</v>
      </c>
      <c r="AM29">
        <v>15.804048</v>
      </c>
      <c r="AN29">
        <v>0.68867999999999996</v>
      </c>
      <c r="AO29">
        <v>15.728999999999999</v>
      </c>
      <c r="AP29">
        <v>10.888500000000001</v>
      </c>
      <c r="AQ29">
        <v>34.020000000000003</v>
      </c>
      <c r="AR29">
        <v>48.576000000000001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74.899999999999991</v>
      </c>
      <c r="BA29">
        <f t="shared" si="1"/>
        <v>2327.8179009999999</v>
      </c>
      <c r="BB29">
        <v>26</v>
      </c>
      <c r="BD29">
        <v>24.08</v>
      </c>
      <c r="BE29">
        <v>3.81</v>
      </c>
      <c r="BF29">
        <v>1.07</v>
      </c>
      <c r="BG29">
        <v>4.0999999999999996</v>
      </c>
      <c r="BH29">
        <v>5.81</v>
      </c>
      <c r="BI29">
        <v>2.39</v>
      </c>
      <c r="BJ29">
        <v>3.11</v>
      </c>
      <c r="BK29">
        <v>4.04</v>
      </c>
      <c r="BL29">
        <v>2.23</v>
      </c>
      <c r="BM29">
        <v>1.59</v>
      </c>
      <c r="BN29">
        <v>0.53</v>
      </c>
      <c r="BO29">
        <v>15.1</v>
      </c>
      <c r="BP29">
        <v>0</v>
      </c>
      <c r="BQ29">
        <v>4.43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74.899999999999991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118.12206500000001</v>
      </c>
      <c r="L30">
        <v>366.992119</v>
      </c>
      <c r="M30">
        <v>72</v>
      </c>
      <c r="N30">
        <v>116.8877</v>
      </c>
      <c r="O30">
        <v>123.66562500000001</v>
      </c>
      <c r="P30">
        <v>137.56970000000001</v>
      </c>
      <c r="Q30">
        <v>5.6480930000000003</v>
      </c>
      <c r="R30">
        <v>20.660323000000002</v>
      </c>
      <c r="S30">
        <v>13.475103000000001</v>
      </c>
      <c r="T30">
        <v>0</v>
      </c>
      <c r="U30">
        <v>418.77</v>
      </c>
      <c r="V30">
        <v>0</v>
      </c>
      <c r="W30">
        <v>26.592700000000001</v>
      </c>
      <c r="X30">
        <v>89.790800000000004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38.127600000000001</v>
      </c>
      <c r="AH30">
        <v>152.94049999999999</v>
      </c>
      <c r="AI30">
        <v>49.646999999999998</v>
      </c>
      <c r="AJ30">
        <v>0</v>
      </c>
      <c r="AK30">
        <v>50.76</v>
      </c>
      <c r="AL30">
        <v>79.364599999999996</v>
      </c>
      <c r="AM30">
        <v>15.804048</v>
      </c>
      <c r="AN30">
        <v>0.68867999999999996</v>
      </c>
      <c r="AO30">
        <v>15.728999999999999</v>
      </c>
      <c r="AP30">
        <v>9.4794</v>
      </c>
      <c r="AQ30">
        <v>34.020000000000003</v>
      </c>
      <c r="AR30">
        <v>48.576000000000001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74.899999999999991</v>
      </c>
      <c r="BA30">
        <f t="shared" si="1"/>
        <v>2326.1353669999999</v>
      </c>
      <c r="BB30">
        <v>27</v>
      </c>
      <c r="BD30">
        <v>24.08</v>
      </c>
      <c r="BE30">
        <v>3.81</v>
      </c>
      <c r="BF30">
        <v>1.07</v>
      </c>
      <c r="BG30">
        <v>4.0999999999999996</v>
      </c>
      <c r="BH30">
        <v>5.81</v>
      </c>
      <c r="BI30">
        <v>2.39</v>
      </c>
      <c r="BJ30">
        <v>3.11</v>
      </c>
      <c r="BK30">
        <v>4.04</v>
      </c>
      <c r="BL30">
        <v>2.23</v>
      </c>
      <c r="BM30">
        <v>1.59</v>
      </c>
      <c r="BN30">
        <v>0.53</v>
      </c>
      <c r="BO30">
        <v>15.1</v>
      </c>
      <c r="BP30">
        <v>0</v>
      </c>
      <c r="BQ30">
        <v>4.43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74.899999999999991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118.172996</v>
      </c>
      <c r="L31">
        <v>367.95321100000001</v>
      </c>
      <c r="M31">
        <v>76</v>
      </c>
      <c r="N31">
        <v>116.8877</v>
      </c>
      <c r="O31">
        <v>123.66562500000001</v>
      </c>
      <c r="P31">
        <v>118.042</v>
      </c>
      <c r="Q31">
        <v>6.0002630000000003</v>
      </c>
      <c r="R31">
        <v>22.830438999999998</v>
      </c>
      <c r="S31">
        <v>14.142443</v>
      </c>
      <c r="T31">
        <v>0</v>
      </c>
      <c r="U31">
        <v>418.77</v>
      </c>
      <c r="V31">
        <v>0</v>
      </c>
      <c r="W31">
        <v>12</v>
      </c>
      <c r="X31">
        <v>40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38.127600000000001</v>
      </c>
      <c r="AH31">
        <v>152.94049999999999</v>
      </c>
      <c r="AI31">
        <v>49.646999999999998</v>
      </c>
      <c r="AJ31">
        <v>0</v>
      </c>
      <c r="AK31">
        <v>50.76</v>
      </c>
      <c r="AL31">
        <v>79.364599999999996</v>
      </c>
      <c r="AM31">
        <v>15.804048</v>
      </c>
      <c r="AN31">
        <v>0.68867999999999996</v>
      </c>
      <c r="AO31">
        <v>15.728999999999999</v>
      </c>
      <c r="AP31">
        <v>10.888500000000001</v>
      </c>
      <c r="AQ31">
        <v>34.020000000000003</v>
      </c>
      <c r="AR31">
        <v>48.576000000000001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74.820000000000007</v>
      </c>
      <c r="BA31">
        <f t="shared" si="1"/>
        <v>2238.647316</v>
      </c>
      <c r="BB31">
        <v>28</v>
      </c>
      <c r="BD31">
        <v>24.08</v>
      </c>
      <c r="BE31">
        <v>3.81</v>
      </c>
      <c r="BF31">
        <v>1.07</v>
      </c>
      <c r="BG31">
        <v>4.0999999999999996</v>
      </c>
      <c r="BH31">
        <v>5.81</v>
      </c>
      <c r="BI31">
        <v>2.39</v>
      </c>
      <c r="BJ31">
        <v>3.11</v>
      </c>
      <c r="BK31">
        <v>3.99</v>
      </c>
      <c r="BL31">
        <v>2.2000000000000002</v>
      </c>
      <c r="BM31">
        <v>1.59</v>
      </c>
      <c r="BN31">
        <v>0.53</v>
      </c>
      <c r="BO31">
        <v>15.1</v>
      </c>
      <c r="BP31">
        <v>0</v>
      </c>
      <c r="BQ31">
        <v>4.43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74.820000000000007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118.150627</v>
      </c>
      <c r="L32">
        <v>367.95321100000001</v>
      </c>
      <c r="M32">
        <v>76</v>
      </c>
      <c r="N32">
        <v>116.8877</v>
      </c>
      <c r="O32">
        <v>123.66562500000001</v>
      </c>
      <c r="P32">
        <v>118.042</v>
      </c>
      <c r="Q32">
        <v>6.0002630000000003</v>
      </c>
      <c r="R32">
        <v>22.830438999999998</v>
      </c>
      <c r="S32">
        <v>14.142443</v>
      </c>
      <c r="T32">
        <v>0</v>
      </c>
      <c r="U32">
        <v>418.77</v>
      </c>
      <c r="V32">
        <v>0</v>
      </c>
      <c r="W32">
        <v>12</v>
      </c>
      <c r="X32">
        <v>40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38.127600000000001</v>
      </c>
      <c r="AH32">
        <v>152.94049999999999</v>
      </c>
      <c r="AI32">
        <v>49.646999999999998</v>
      </c>
      <c r="AJ32">
        <v>0</v>
      </c>
      <c r="AK32">
        <v>50.76</v>
      </c>
      <c r="AL32">
        <v>79.364599999999996</v>
      </c>
      <c r="AM32">
        <v>15.804048</v>
      </c>
      <c r="AN32">
        <v>0.68867999999999996</v>
      </c>
      <c r="AO32">
        <v>15.728999999999999</v>
      </c>
      <c r="AP32">
        <v>10.888500000000001</v>
      </c>
      <c r="AQ32">
        <v>24.065999999999999</v>
      </c>
      <c r="AR32">
        <v>48.576000000000001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74.820000000000007</v>
      </c>
      <c r="BA32">
        <f t="shared" si="1"/>
        <v>2228.6709469999996</v>
      </c>
      <c r="BB32">
        <v>29</v>
      </c>
      <c r="BD32">
        <v>24.08</v>
      </c>
      <c r="BE32">
        <v>3.81</v>
      </c>
      <c r="BF32">
        <v>1.07</v>
      </c>
      <c r="BG32">
        <v>4.0999999999999996</v>
      </c>
      <c r="BH32">
        <v>5.81</v>
      </c>
      <c r="BI32">
        <v>2.39</v>
      </c>
      <c r="BJ32">
        <v>3.11</v>
      </c>
      <c r="BK32">
        <v>3.99</v>
      </c>
      <c r="BL32">
        <v>2.2000000000000002</v>
      </c>
      <c r="BM32">
        <v>1.59</v>
      </c>
      <c r="BN32">
        <v>0.53</v>
      </c>
      <c r="BO32">
        <v>15.1</v>
      </c>
      <c r="BP32">
        <v>0</v>
      </c>
      <c r="BQ32">
        <v>4.43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74.820000000000007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118.172996</v>
      </c>
      <c r="L33">
        <v>367.95321100000001</v>
      </c>
      <c r="M33">
        <v>38.316800000000001</v>
      </c>
      <c r="N33">
        <v>80.004999999999995</v>
      </c>
      <c r="O33">
        <v>65.383200000000002</v>
      </c>
      <c r="P33">
        <v>118.042</v>
      </c>
      <c r="Q33">
        <v>6.0002630000000003</v>
      </c>
      <c r="R33">
        <v>22.830438999999998</v>
      </c>
      <c r="S33">
        <v>14.142443</v>
      </c>
      <c r="T33">
        <v>0</v>
      </c>
      <c r="U33">
        <v>418.77</v>
      </c>
      <c r="V33">
        <v>0</v>
      </c>
      <c r="W33">
        <v>12</v>
      </c>
      <c r="X33">
        <v>40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38.127600000000001</v>
      </c>
      <c r="AH33">
        <v>152.94049999999999</v>
      </c>
      <c r="AI33">
        <v>49.646999999999998</v>
      </c>
      <c r="AJ33">
        <v>0</v>
      </c>
      <c r="AK33">
        <v>50.76</v>
      </c>
      <c r="AL33">
        <v>79.364599999999996</v>
      </c>
      <c r="AM33">
        <v>15.804048</v>
      </c>
      <c r="AN33">
        <v>0.68867999999999996</v>
      </c>
      <c r="AO33">
        <v>17.346</v>
      </c>
      <c r="AP33">
        <v>10.888500000000001</v>
      </c>
      <c r="AQ33">
        <v>21.545999999999999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74.940000000000012</v>
      </c>
      <c r="BA33">
        <f t="shared" si="1"/>
        <v>2095.0619909999996</v>
      </c>
      <c r="BB33">
        <v>30</v>
      </c>
      <c r="BD33">
        <v>24.08</v>
      </c>
      <c r="BE33">
        <v>3.81</v>
      </c>
      <c r="BF33">
        <v>1.07</v>
      </c>
      <c r="BG33">
        <v>4.0999999999999996</v>
      </c>
      <c r="BH33">
        <v>5.81</v>
      </c>
      <c r="BI33">
        <v>2.39</v>
      </c>
      <c r="BJ33">
        <v>3.11</v>
      </c>
      <c r="BK33">
        <v>4.1100000000000003</v>
      </c>
      <c r="BL33">
        <v>2.2000000000000002</v>
      </c>
      <c r="BM33">
        <v>1.59</v>
      </c>
      <c r="BN33">
        <v>0.53</v>
      </c>
      <c r="BO33">
        <v>15.1</v>
      </c>
      <c r="BP33">
        <v>0</v>
      </c>
      <c r="BQ33">
        <v>4.43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74.940000000000012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118.150627</v>
      </c>
      <c r="L34">
        <v>367.95321100000001</v>
      </c>
      <c r="M34">
        <v>38.316800000000001</v>
      </c>
      <c r="N34">
        <v>80.004999999999995</v>
      </c>
      <c r="O34">
        <v>65.383200000000002</v>
      </c>
      <c r="P34">
        <v>118.042</v>
      </c>
      <c r="Q34">
        <v>6.0002630000000003</v>
      </c>
      <c r="R34">
        <v>22.830438999999998</v>
      </c>
      <c r="S34">
        <v>14.142443</v>
      </c>
      <c r="T34">
        <v>0</v>
      </c>
      <c r="U34">
        <v>418.77</v>
      </c>
      <c r="V34">
        <v>0</v>
      </c>
      <c r="W34">
        <v>12</v>
      </c>
      <c r="X34">
        <v>40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38.127600000000001</v>
      </c>
      <c r="AH34">
        <v>152.94049999999999</v>
      </c>
      <c r="AI34">
        <v>49.646999999999998</v>
      </c>
      <c r="AJ34">
        <v>0</v>
      </c>
      <c r="AK34">
        <v>50.76</v>
      </c>
      <c r="AL34">
        <v>79.364599999999996</v>
      </c>
      <c r="AM34">
        <v>15.804048</v>
      </c>
      <c r="AN34">
        <v>0.68867999999999996</v>
      </c>
      <c r="AO34">
        <v>17.346</v>
      </c>
      <c r="AP34">
        <v>10.888500000000001</v>
      </c>
      <c r="AQ34">
        <v>12.032999999999999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74.940000000000012</v>
      </c>
      <c r="BA34">
        <f t="shared" si="1"/>
        <v>2085.5266219999994</v>
      </c>
      <c r="BB34">
        <v>31</v>
      </c>
      <c r="BD34">
        <v>24.08</v>
      </c>
      <c r="BE34">
        <v>3.81</v>
      </c>
      <c r="BF34">
        <v>1.07</v>
      </c>
      <c r="BG34">
        <v>4.0999999999999996</v>
      </c>
      <c r="BH34">
        <v>5.81</v>
      </c>
      <c r="BI34">
        <v>2.39</v>
      </c>
      <c r="BJ34">
        <v>3.11</v>
      </c>
      <c r="BK34">
        <v>4.1100000000000003</v>
      </c>
      <c r="BL34">
        <v>2.2000000000000002</v>
      </c>
      <c r="BM34">
        <v>1.59</v>
      </c>
      <c r="BN34">
        <v>0.53</v>
      </c>
      <c r="BO34">
        <v>15.1</v>
      </c>
      <c r="BP34">
        <v>0</v>
      </c>
      <c r="BQ34">
        <v>4.43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74.940000000000012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118.172996</v>
      </c>
      <c r="L35">
        <v>367.95321100000001</v>
      </c>
      <c r="M35">
        <v>25</v>
      </c>
      <c r="N35">
        <v>55.005000000000003</v>
      </c>
      <c r="O35">
        <v>65.383200000000002</v>
      </c>
      <c r="P35">
        <v>87.042000000000002</v>
      </c>
      <c r="Q35">
        <v>6.0002630000000003</v>
      </c>
      <c r="R35">
        <v>22.830438999999998</v>
      </c>
      <c r="S35">
        <v>14.142443</v>
      </c>
      <c r="T35">
        <v>0</v>
      </c>
      <c r="U35">
        <v>374.53070000000002</v>
      </c>
      <c r="V35">
        <v>0</v>
      </c>
      <c r="W35">
        <v>12</v>
      </c>
      <c r="X35">
        <v>40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38.127600000000001</v>
      </c>
      <c r="AH35">
        <v>152.94049999999999</v>
      </c>
      <c r="AI35">
        <v>49.646999999999998</v>
      </c>
      <c r="AJ35">
        <v>0</v>
      </c>
      <c r="AK35">
        <v>50.76</v>
      </c>
      <c r="AL35">
        <v>79.364599999999996</v>
      </c>
      <c r="AM35">
        <v>15.804048</v>
      </c>
      <c r="AN35">
        <v>0.68867999999999996</v>
      </c>
      <c r="AO35">
        <v>17.346</v>
      </c>
      <c r="AP35">
        <v>9.4794</v>
      </c>
      <c r="AQ35">
        <v>6.2370000000000001</v>
      </c>
      <c r="AR35">
        <v>48.576000000000001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74.959999999999994</v>
      </c>
      <c r="BA35">
        <f t="shared" si="1"/>
        <v>1964.8077909999995</v>
      </c>
      <c r="BB35">
        <v>32</v>
      </c>
      <c r="BD35">
        <v>24.08</v>
      </c>
      <c r="BE35">
        <v>3.81</v>
      </c>
      <c r="BF35">
        <v>1.0900000000000001</v>
      </c>
      <c r="BG35">
        <v>4.0999999999999996</v>
      </c>
      <c r="BH35">
        <v>5.81</v>
      </c>
      <c r="BI35">
        <v>2.39</v>
      </c>
      <c r="BJ35">
        <v>3.11</v>
      </c>
      <c r="BK35">
        <v>4.1100000000000003</v>
      </c>
      <c r="BL35">
        <v>2.2000000000000002</v>
      </c>
      <c r="BM35">
        <v>1.59</v>
      </c>
      <c r="BN35">
        <v>0.53</v>
      </c>
      <c r="BO35">
        <v>15.1</v>
      </c>
      <c r="BP35">
        <v>0</v>
      </c>
      <c r="BQ35">
        <v>4.43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74.959999999999994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118.150627</v>
      </c>
      <c r="L36">
        <v>367.95321100000001</v>
      </c>
      <c r="M36">
        <v>25</v>
      </c>
      <c r="N36">
        <v>55.005000000000003</v>
      </c>
      <c r="O36">
        <v>65.383200000000002</v>
      </c>
      <c r="P36">
        <v>87.042000000000002</v>
      </c>
      <c r="Q36">
        <v>6.0002630000000003</v>
      </c>
      <c r="R36">
        <v>22.830438999999998</v>
      </c>
      <c r="S36">
        <v>14.142443</v>
      </c>
      <c r="T36">
        <v>0</v>
      </c>
      <c r="U36">
        <v>374.53070000000002</v>
      </c>
      <c r="V36">
        <v>0</v>
      </c>
      <c r="W36">
        <v>12</v>
      </c>
      <c r="X36">
        <v>40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38.127600000000001</v>
      </c>
      <c r="AH36">
        <v>152.94049999999999</v>
      </c>
      <c r="AI36">
        <v>31.824999999999999</v>
      </c>
      <c r="AJ36">
        <v>0</v>
      </c>
      <c r="AK36">
        <v>50.76</v>
      </c>
      <c r="AL36">
        <v>79.364599999999996</v>
      </c>
      <c r="AM36">
        <v>15.804048</v>
      </c>
      <c r="AN36">
        <v>0.68867999999999996</v>
      </c>
      <c r="AO36">
        <v>17.346</v>
      </c>
      <c r="AP36">
        <v>9.4794</v>
      </c>
      <c r="AQ36">
        <v>0</v>
      </c>
      <c r="AR36">
        <v>48.576000000000001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74.959999999999994</v>
      </c>
      <c r="BA36">
        <f t="shared" si="1"/>
        <v>1940.7264219999995</v>
      </c>
      <c r="BB36">
        <v>33</v>
      </c>
      <c r="BD36">
        <v>24.08</v>
      </c>
      <c r="BE36">
        <v>3.81</v>
      </c>
      <c r="BF36">
        <v>1.0900000000000001</v>
      </c>
      <c r="BG36">
        <v>4.0999999999999996</v>
      </c>
      <c r="BH36">
        <v>5.81</v>
      </c>
      <c r="BI36">
        <v>2.39</v>
      </c>
      <c r="BJ36">
        <v>3.11</v>
      </c>
      <c r="BK36">
        <v>4.1100000000000003</v>
      </c>
      <c r="BL36">
        <v>2.2000000000000002</v>
      </c>
      <c r="BM36">
        <v>1.59</v>
      </c>
      <c r="BN36">
        <v>0.53</v>
      </c>
      <c r="BO36">
        <v>15.1</v>
      </c>
      <c r="BP36">
        <v>0</v>
      </c>
      <c r="BQ36">
        <v>4.43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74.959999999999994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118.20169300000001</v>
      </c>
      <c r="L37">
        <v>367.95321100000001</v>
      </c>
      <c r="M37">
        <v>25</v>
      </c>
      <c r="N37">
        <v>55.005000000000003</v>
      </c>
      <c r="O37">
        <v>65.383200000000002</v>
      </c>
      <c r="P37">
        <v>87.042000000000002</v>
      </c>
      <c r="Q37">
        <v>6.0017810000000003</v>
      </c>
      <c r="R37">
        <v>23.315484000000001</v>
      </c>
      <c r="S37">
        <v>14.515691</v>
      </c>
      <c r="T37">
        <v>0</v>
      </c>
      <c r="U37">
        <v>374.53070000000002</v>
      </c>
      <c r="V37">
        <v>0</v>
      </c>
      <c r="W37">
        <v>12</v>
      </c>
      <c r="X37">
        <v>40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38.127600000000001</v>
      </c>
      <c r="AH37">
        <v>152.94049999999999</v>
      </c>
      <c r="AI37">
        <v>31.824999999999999</v>
      </c>
      <c r="AJ37">
        <v>0</v>
      </c>
      <c r="AK37">
        <v>50.76</v>
      </c>
      <c r="AL37">
        <v>79.364599999999996</v>
      </c>
      <c r="AM37">
        <v>15.804048</v>
      </c>
      <c r="AN37">
        <v>0.68867999999999996</v>
      </c>
      <c r="AO37">
        <v>19.11</v>
      </c>
      <c r="AP37">
        <v>9.4794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75.209999999999994</v>
      </c>
      <c r="BA37">
        <f t="shared" si="1"/>
        <v>1943.6512989999997</v>
      </c>
      <c r="BB37">
        <v>34</v>
      </c>
      <c r="BD37">
        <v>24.08</v>
      </c>
      <c r="BE37">
        <v>3.81</v>
      </c>
      <c r="BF37">
        <v>1.0900000000000001</v>
      </c>
      <c r="BG37">
        <v>4.0999999999999996</v>
      </c>
      <c r="BH37">
        <v>5.81</v>
      </c>
      <c r="BI37">
        <v>2.39</v>
      </c>
      <c r="BJ37">
        <v>3.11</v>
      </c>
      <c r="BK37">
        <v>4.1100000000000003</v>
      </c>
      <c r="BL37">
        <v>2.2000000000000002</v>
      </c>
      <c r="BM37">
        <v>1.59</v>
      </c>
      <c r="BN37">
        <v>0.53</v>
      </c>
      <c r="BO37">
        <v>15.35</v>
      </c>
      <c r="BP37">
        <v>0</v>
      </c>
      <c r="BQ37">
        <v>4.43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75.209999999999994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118.17937499999999</v>
      </c>
      <c r="L38">
        <v>367.95321100000001</v>
      </c>
      <c r="M38">
        <v>25</v>
      </c>
      <c r="N38">
        <v>55.005000000000003</v>
      </c>
      <c r="O38">
        <v>65.383200000000002</v>
      </c>
      <c r="P38">
        <v>87.042000000000002</v>
      </c>
      <c r="Q38">
        <v>6.0017810000000003</v>
      </c>
      <c r="R38">
        <v>23.315484000000001</v>
      </c>
      <c r="S38">
        <v>14.515691</v>
      </c>
      <c r="T38">
        <v>0</v>
      </c>
      <c r="U38">
        <v>374.53070000000002</v>
      </c>
      <c r="V38">
        <v>0</v>
      </c>
      <c r="W38">
        <v>12</v>
      </c>
      <c r="X38">
        <v>40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38.127600000000001</v>
      </c>
      <c r="AH38">
        <v>152.94049999999999</v>
      </c>
      <c r="AI38">
        <v>31.824999999999999</v>
      </c>
      <c r="AJ38">
        <v>0</v>
      </c>
      <c r="AK38">
        <v>50.76</v>
      </c>
      <c r="AL38">
        <v>79.364599999999996</v>
      </c>
      <c r="AM38">
        <v>15.804048</v>
      </c>
      <c r="AN38">
        <v>0.68867999999999996</v>
      </c>
      <c r="AO38">
        <v>19.11</v>
      </c>
      <c r="AP38">
        <v>9.4794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75.209999999999994</v>
      </c>
      <c r="BA38">
        <f t="shared" si="1"/>
        <v>1943.6289809999994</v>
      </c>
      <c r="BB38">
        <v>35</v>
      </c>
      <c r="BD38">
        <v>24.08</v>
      </c>
      <c r="BE38">
        <v>3.81</v>
      </c>
      <c r="BF38">
        <v>1.0900000000000001</v>
      </c>
      <c r="BG38">
        <v>4.0999999999999996</v>
      </c>
      <c r="BH38">
        <v>5.81</v>
      </c>
      <c r="BI38">
        <v>2.39</v>
      </c>
      <c r="BJ38">
        <v>3.11</v>
      </c>
      <c r="BK38">
        <v>4.1100000000000003</v>
      </c>
      <c r="BL38">
        <v>2.2000000000000002</v>
      </c>
      <c r="BM38">
        <v>1.59</v>
      </c>
      <c r="BN38">
        <v>0.53</v>
      </c>
      <c r="BO38">
        <v>15.35</v>
      </c>
      <c r="BP38">
        <v>0</v>
      </c>
      <c r="BQ38">
        <v>4.43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75.209999999999994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118.20169300000001</v>
      </c>
      <c r="L39">
        <v>367.95321100000001</v>
      </c>
      <c r="M39">
        <v>25</v>
      </c>
      <c r="N39">
        <v>55.005000000000003</v>
      </c>
      <c r="O39">
        <v>65.383200000000002</v>
      </c>
      <c r="P39">
        <v>87.042000000000002</v>
      </c>
      <c r="Q39">
        <v>6.0017810000000003</v>
      </c>
      <c r="R39">
        <v>23.315484000000001</v>
      </c>
      <c r="S39">
        <v>14.515691</v>
      </c>
      <c r="T39">
        <v>0</v>
      </c>
      <c r="U39">
        <v>374.53070000000002</v>
      </c>
      <c r="V39">
        <v>0</v>
      </c>
      <c r="W39">
        <v>12</v>
      </c>
      <c r="X39">
        <v>40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38.127600000000001</v>
      </c>
      <c r="AH39">
        <v>152.94049999999999</v>
      </c>
      <c r="AI39">
        <v>31.824999999999999</v>
      </c>
      <c r="AJ39">
        <v>0</v>
      </c>
      <c r="AK39">
        <v>50.76</v>
      </c>
      <c r="AL39">
        <v>79.364599999999996</v>
      </c>
      <c r="AM39">
        <v>15.804048</v>
      </c>
      <c r="AN39">
        <v>0.68867999999999996</v>
      </c>
      <c r="AO39">
        <v>19.11</v>
      </c>
      <c r="AP39">
        <v>9.4794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75.209999999999994</v>
      </c>
      <c r="BA39">
        <f t="shared" si="1"/>
        <v>1943.6512989999997</v>
      </c>
      <c r="BB39">
        <v>36</v>
      </c>
      <c r="BD39">
        <v>24.08</v>
      </c>
      <c r="BE39">
        <v>3.81</v>
      </c>
      <c r="BF39">
        <v>1.0900000000000001</v>
      </c>
      <c r="BG39">
        <v>4.0999999999999996</v>
      </c>
      <c r="BH39">
        <v>5.81</v>
      </c>
      <c r="BI39">
        <v>2.39</v>
      </c>
      <c r="BJ39">
        <v>3.11</v>
      </c>
      <c r="BK39">
        <v>4.1100000000000003</v>
      </c>
      <c r="BL39">
        <v>2.2000000000000002</v>
      </c>
      <c r="BM39">
        <v>1.59</v>
      </c>
      <c r="BN39">
        <v>0.53</v>
      </c>
      <c r="BO39">
        <v>15.35</v>
      </c>
      <c r="BP39">
        <v>0</v>
      </c>
      <c r="BQ39">
        <v>4.43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75.209999999999994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118.170194</v>
      </c>
      <c r="L40">
        <v>367.95321100000001</v>
      </c>
      <c r="M40">
        <v>25</v>
      </c>
      <c r="N40">
        <v>55.005000000000003</v>
      </c>
      <c r="O40">
        <v>65.383200000000002</v>
      </c>
      <c r="P40">
        <v>87.042000000000002</v>
      </c>
      <c r="Q40">
        <v>6.0017810000000003</v>
      </c>
      <c r="R40">
        <v>23.315484000000001</v>
      </c>
      <c r="S40">
        <v>14.515691</v>
      </c>
      <c r="T40">
        <v>0</v>
      </c>
      <c r="U40">
        <v>374.53070000000002</v>
      </c>
      <c r="V40">
        <v>0</v>
      </c>
      <c r="W40">
        <v>12</v>
      </c>
      <c r="X40">
        <v>40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38.127600000000001</v>
      </c>
      <c r="AH40">
        <v>152.94049999999999</v>
      </c>
      <c r="AI40">
        <v>31.824999999999999</v>
      </c>
      <c r="AJ40">
        <v>0</v>
      </c>
      <c r="AK40">
        <v>50.76</v>
      </c>
      <c r="AL40">
        <v>79.364599999999996</v>
      </c>
      <c r="AM40">
        <v>15.804048</v>
      </c>
      <c r="AN40">
        <v>0.68867999999999996</v>
      </c>
      <c r="AO40">
        <v>19.11</v>
      </c>
      <c r="AP40">
        <v>9.4794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75.209999999999994</v>
      </c>
      <c r="BA40">
        <f t="shared" si="1"/>
        <v>1943.6197999999995</v>
      </c>
      <c r="BB40">
        <v>37</v>
      </c>
      <c r="BD40">
        <v>24.08</v>
      </c>
      <c r="BE40">
        <v>3.81</v>
      </c>
      <c r="BF40">
        <v>1.0900000000000001</v>
      </c>
      <c r="BG40">
        <v>4.0999999999999996</v>
      </c>
      <c r="BH40">
        <v>5.81</v>
      </c>
      <c r="BI40">
        <v>2.39</v>
      </c>
      <c r="BJ40">
        <v>3.11</v>
      </c>
      <c r="BK40">
        <v>4.1100000000000003</v>
      </c>
      <c r="BL40">
        <v>2.2000000000000002</v>
      </c>
      <c r="BM40">
        <v>1.59</v>
      </c>
      <c r="BN40">
        <v>0.53</v>
      </c>
      <c r="BO40">
        <v>15.35</v>
      </c>
      <c r="BP40">
        <v>0</v>
      </c>
      <c r="BQ40">
        <v>4.43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75.209999999999994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104</v>
      </c>
      <c r="L41">
        <v>367.95321100000001</v>
      </c>
      <c r="M41">
        <v>25</v>
      </c>
      <c r="N41">
        <v>61.540227000000002</v>
      </c>
      <c r="O41">
        <v>66.558223999999996</v>
      </c>
      <c r="P41">
        <v>87.042000000000002</v>
      </c>
      <c r="Q41">
        <v>6.0017810000000003</v>
      </c>
      <c r="R41">
        <v>23.315484000000001</v>
      </c>
      <c r="S41">
        <v>14.515691</v>
      </c>
      <c r="T41">
        <v>0</v>
      </c>
      <c r="U41">
        <v>374.53070000000002</v>
      </c>
      <c r="V41">
        <v>0</v>
      </c>
      <c r="W41">
        <v>12</v>
      </c>
      <c r="X41">
        <v>40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38.127600000000001</v>
      </c>
      <c r="AH41">
        <v>152.94049999999999</v>
      </c>
      <c r="AI41">
        <v>31.824999999999999</v>
      </c>
      <c r="AJ41">
        <v>0</v>
      </c>
      <c r="AK41">
        <v>50.76</v>
      </c>
      <c r="AL41">
        <v>79.364599999999996</v>
      </c>
      <c r="AM41">
        <v>15.804048</v>
      </c>
      <c r="AN41">
        <v>0.68867999999999996</v>
      </c>
      <c r="AO41">
        <v>19.11</v>
      </c>
      <c r="AP41">
        <v>9.4794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75.209999999999994</v>
      </c>
      <c r="BA41">
        <f t="shared" si="1"/>
        <v>1937.1598569999996</v>
      </c>
      <c r="BB41">
        <v>38</v>
      </c>
      <c r="BD41">
        <v>24.08</v>
      </c>
      <c r="BE41">
        <v>3.81</v>
      </c>
      <c r="BF41">
        <v>1.0900000000000001</v>
      </c>
      <c r="BG41">
        <v>4.0999999999999996</v>
      </c>
      <c r="BH41">
        <v>5.81</v>
      </c>
      <c r="BI41">
        <v>2.39</v>
      </c>
      <c r="BJ41">
        <v>3.11</v>
      </c>
      <c r="BK41">
        <v>4.1100000000000003</v>
      </c>
      <c r="BL41">
        <v>2.2000000000000002</v>
      </c>
      <c r="BM41">
        <v>1.59</v>
      </c>
      <c r="BN41">
        <v>0.53</v>
      </c>
      <c r="BO41">
        <v>15.35</v>
      </c>
      <c r="BP41">
        <v>0</v>
      </c>
      <c r="BQ41">
        <v>4.43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75.209999999999994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104</v>
      </c>
      <c r="L42">
        <v>367.95321100000001</v>
      </c>
      <c r="M42">
        <v>25</v>
      </c>
      <c r="N42">
        <v>61.540227000000002</v>
      </c>
      <c r="O42">
        <v>66.558223999999996</v>
      </c>
      <c r="P42">
        <v>87.042000000000002</v>
      </c>
      <c r="Q42">
        <v>6.0017810000000003</v>
      </c>
      <c r="R42">
        <v>23.315484000000001</v>
      </c>
      <c r="S42">
        <v>14.515691</v>
      </c>
      <c r="T42">
        <v>0</v>
      </c>
      <c r="U42">
        <v>374.53070000000002</v>
      </c>
      <c r="V42">
        <v>0</v>
      </c>
      <c r="W42">
        <v>12</v>
      </c>
      <c r="X42">
        <v>40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38.127600000000001</v>
      </c>
      <c r="AH42">
        <v>152.94049999999999</v>
      </c>
      <c r="AI42">
        <v>31.824999999999999</v>
      </c>
      <c r="AJ42">
        <v>0</v>
      </c>
      <c r="AK42">
        <v>50.76</v>
      </c>
      <c r="AL42">
        <v>79.364599999999996</v>
      </c>
      <c r="AM42">
        <v>15.804048</v>
      </c>
      <c r="AN42">
        <v>0.68867999999999996</v>
      </c>
      <c r="AO42">
        <v>19.11</v>
      </c>
      <c r="AP42">
        <v>9.4794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75.279999999999987</v>
      </c>
      <c r="BA42">
        <f t="shared" si="1"/>
        <v>1937.2298569999996</v>
      </c>
      <c r="BB42">
        <v>39</v>
      </c>
      <c r="BD42">
        <v>24.08</v>
      </c>
      <c r="BE42">
        <v>3.81</v>
      </c>
      <c r="BF42">
        <v>1.0900000000000001</v>
      </c>
      <c r="BG42">
        <v>4.0999999999999996</v>
      </c>
      <c r="BH42">
        <v>5.81</v>
      </c>
      <c r="BI42">
        <v>2.39</v>
      </c>
      <c r="BJ42">
        <v>3.11</v>
      </c>
      <c r="BK42">
        <v>4.1500000000000004</v>
      </c>
      <c r="BL42">
        <v>2.23</v>
      </c>
      <c r="BM42">
        <v>1.59</v>
      </c>
      <c r="BN42">
        <v>0.53</v>
      </c>
      <c r="BO42">
        <v>15.35</v>
      </c>
      <c r="BP42">
        <v>0</v>
      </c>
      <c r="BQ42">
        <v>4.43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75.279999999999987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104</v>
      </c>
      <c r="L43">
        <v>367.95321100000001</v>
      </c>
      <c r="M43">
        <v>25</v>
      </c>
      <c r="N43">
        <v>61.540227000000002</v>
      </c>
      <c r="O43">
        <v>66.558223999999996</v>
      </c>
      <c r="P43">
        <v>87.042000000000002</v>
      </c>
      <c r="Q43">
        <v>6.0017810000000003</v>
      </c>
      <c r="R43">
        <v>23.315484000000001</v>
      </c>
      <c r="S43">
        <v>14.515691</v>
      </c>
      <c r="T43">
        <v>0</v>
      </c>
      <c r="U43">
        <v>374.53070000000002</v>
      </c>
      <c r="V43">
        <v>0</v>
      </c>
      <c r="W43">
        <v>12</v>
      </c>
      <c r="X43">
        <v>40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38.127600000000001</v>
      </c>
      <c r="AH43">
        <v>152.94049999999999</v>
      </c>
      <c r="AI43">
        <v>31.824999999999999</v>
      </c>
      <c r="AJ43">
        <v>0</v>
      </c>
      <c r="AK43">
        <v>50.76</v>
      </c>
      <c r="AL43">
        <v>79.364599999999996</v>
      </c>
      <c r="AM43">
        <v>15.804048</v>
      </c>
      <c r="AN43">
        <v>0.68867999999999996</v>
      </c>
      <c r="AO43">
        <v>24.402000000000001</v>
      </c>
      <c r="AP43">
        <v>9.4794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75.399999999999991</v>
      </c>
      <c r="BA43">
        <f t="shared" si="1"/>
        <v>1940.1768569999997</v>
      </c>
      <c r="BB43">
        <v>40</v>
      </c>
      <c r="BD43">
        <v>24.08</v>
      </c>
      <c r="BE43">
        <v>3.81</v>
      </c>
      <c r="BF43">
        <v>1.0900000000000001</v>
      </c>
      <c r="BG43">
        <v>4.0999999999999996</v>
      </c>
      <c r="BH43">
        <v>5.81</v>
      </c>
      <c r="BI43">
        <v>2.39</v>
      </c>
      <c r="BJ43">
        <v>3.11</v>
      </c>
      <c r="BK43">
        <v>4.2699999999999996</v>
      </c>
      <c r="BL43">
        <v>2.23</v>
      </c>
      <c r="BM43">
        <v>1.59</v>
      </c>
      <c r="BN43">
        <v>0.53</v>
      </c>
      <c r="BO43">
        <v>15.35</v>
      </c>
      <c r="BP43">
        <v>0</v>
      </c>
      <c r="BQ43">
        <v>4.43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75.399999999999991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104</v>
      </c>
      <c r="L44">
        <v>367.95321100000001</v>
      </c>
      <c r="M44">
        <v>25</v>
      </c>
      <c r="N44">
        <v>61.540227000000002</v>
      </c>
      <c r="O44">
        <v>66.558223999999996</v>
      </c>
      <c r="P44">
        <v>87.042000000000002</v>
      </c>
      <c r="Q44">
        <v>6.0017810000000003</v>
      </c>
      <c r="R44">
        <v>23.315484000000001</v>
      </c>
      <c r="S44">
        <v>14.515691</v>
      </c>
      <c r="T44">
        <v>0</v>
      </c>
      <c r="U44">
        <v>374.53070000000002</v>
      </c>
      <c r="V44">
        <v>0</v>
      </c>
      <c r="W44">
        <v>12</v>
      </c>
      <c r="X44">
        <v>40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38.127600000000001</v>
      </c>
      <c r="AH44">
        <v>152.94049999999999</v>
      </c>
      <c r="AI44">
        <v>31.824999999999999</v>
      </c>
      <c r="AJ44">
        <v>0</v>
      </c>
      <c r="AK44">
        <v>50.76</v>
      </c>
      <c r="AL44">
        <v>79.364599999999996</v>
      </c>
      <c r="AM44">
        <v>15.804048</v>
      </c>
      <c r="AN44">
        <v>0.68867999999999996</v>
      </c>
      <c r="AO44">
        <v>24.402000000000001</v>
      </c>
      <c r="AP44">
        <v>9.4794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75.55</v>
      </c>
      <c r="BA44">
        <f t="shared" si="1"/>
        <v>1940.3268569999996</v>
      </c>
      <c r="BB44">
        <v>41</v>
      </c>
      <c r="BD44">
        <v>24.08</v>
      </c>
      <c r="BE44">
        <v>3.81</v>
      </c>
      <c r="BF44">
        <v>1.0900000000000001</v>
      </c>
      <c r="BG44">
        <v>4.0999999999999996</v>
      </c>
      <c r="BH44">
        <v>5.81</v>
      </c>
      <c r="BI44">
        <v>2.39</v>
      </c>
      <c r="BJ44">
        <v>3.11</v>
      </c>
      <c r="BK44">
        <v>4.3499999999999996</v>
      </c>
      <c r="BL44">
        <v>2.2999999999999998</v>
      </c>
      <c r="BM44">
        <v>1.59</v>
      </c>
      <c r="BN44">
        <v>0.53</v>
      </c>
      <c r="BO44">
        <v>15.35</v>
      </c>
      <c r="BP44">
        <v>0</v>
      </c>
      <c r="BQ44">
        <v>4.43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75.55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104</v>
      </c>
      <c r="L45">
        <v>367.95321100000001</v>
      </c>
      <c r="M45">
        <v>25</v>
      </c>
      <c r="N45">
        <v>55.005000000000003</v>
      </c>
      <c r="O45">
        <v>65.383200000000002</v>
      </c>
      <c r="P45">
        <v>87.042000000000002</v>
      </c>
      <c r="Q45">
        <v>5.9089090000000004</v>
      </c>
      <c r="R45">
        <v>22.006575999999999</v>
      </c>
      <c r="S45">
        <v>13.854042</v>
      </c>
      <c r="T45">
        <v>0</v>
      </c>
      <c r="U45">
        <v>374.53070000000002</v>
      </c>
      <c r="V45">
        <v>0</v>
      </c>
      <c r="W45">
        <v>12</v>
      </c>
      <c r="X45">
        <v>40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6.4089999999999998</v>
      </c>
      <c r="AG45">
        <v>38.127600000000001</v>
      </c>
      <c r="AH45">
        <v>152.94049999999999</v>
      </c>
      <c r="AI45">
        <v>31.824999999999999</v>
      </c>
      <c r="AJ45">
        <v>0</v>
      </c>
      <c r="AK45">
        <v>50.76</v>
      </c>
      <c r="AL45">
        <v>79.364599999999996</v>
      </c>
      <c r="AM45">
        <v>15.804048</v>
      </c>
      <c r="AN45">
        <v>0.68867999999999996</v>
      </c>
      <c r="AO45">
        <v>27.635999999999999</v>
      </c>
      <c r="AP45">
        <v>9.4794</v>
      </c>
      <c r="AQ45">
        <v>0</v>
      </c>
      <c r="AR45">
        <v>48.576000000000001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75.73</v>
      </c>
      <c r="BA45">
        <f t="shared" si="1"/>
        <v>1933.9671769999998</v>
      </c>
      <c r="BB45">
        <v>42</v>
      </c>
      <c r="BD45">
        <v>24.08</v>
      </c>
      <c r="BE45">
        <v>3.81</v>
      </c>
      <c r="BF45">
        <v>1.0900000000000001</v>
      </c>
      <c r="BG45">
        <v>4.0999999999999996</v>
      </c>
      <c r="BH45">
        <v>5.81</v>
      </c>
      <c r="BI45">
        <v>2.39</v>
      </c>
      <c r="BJ45">
        <v>3.11</v>
      </c>
      <c r="BK45">
        <v>4.53</v>
      </c>
      <c r="BL45">
        <v>2.2999999999999998</v>
      </c>
      <c r="BM45">
        <v>1.59</v>
      </c>
      <c r="BN45">
        <v>0.53</v>
      </c>
      <c r="BO45">
        <v>15.35</v>
      </c>
      <c r="BP45">
        <v>0</v>
      </c>
      <c r="BQ45">
        <v>4.43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75.73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104</v>
      </c>
      <c r="L46">
        <v>367.95321100000001</v>
      </c>
      <c r="M46">
        <v>25</v>
      </c>
      <c r="N46">
        <v>55.005000000000003</v>
      </c>
      <c r="O46">
        <v>65.383200000000002</v>
      </c>
      <c r="P46">
        <v>87.042000000000002</v>
      </c>
      <c r="Q46">
        <v>5.9089090000000004</v>
      </c>
      <c r="R46">
        <v>22.006575999999999</v>
      </c>
      <c r="S46">
        <v>13.854042</v>
      </c>
      <c r="T46">
        <v>0</v>
      </c>
      <c r="U46">
        <v>374.53070000000002</v>
      </c>
      <c r="V46">
        <v>0</v>
      </c>
      <c r="W46">
        <v>12</v>
      </c>
      <c r="X46">
        <v>40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6.4089999999999998</v>
      </c>
      <c r="AG46">
        <v>38.127600000000001</v>
      </c>
      <c r="AH46">
        <v>152.94049999999999</v>
      </c>
      <c r="AI46">
        <v>31.824999999999999</v>
      </c>
      <c r="AJ46">
        <v>0</v>
      </c>
      <c r="AK46">
        <v>50.76</v>
      </c>
      <c r="AL46">
        <v>79.364599999999996</v>
      </c>
      <c r="AM46">
        <v>15.804048</v>
      </c>
      <c r="AN46">
        <v>0.68867999999999996</v>
      </c>
      <c r="AO46">
        <v>27.635999999999999</v>
      </c>
      <c r="AP46">
        <v>9.4794</v>
      </c>
      <c r="AQ46">
        <v>0</v>
      </c>
      <c r="AR46">
        <v>48.576000000000001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75.73</v>
      </c>
      <c r="BA46">
        <f t="shared" si="1"/>
        <v>1933.9671769999998</v>
      </c>
      <c r="BB46">
        <v>43</v>
      </c>
      <c r="BD46">
        <v>24.08</v>
      </c>
      <c r="BE46">
        <v>3.81</v>
      </c>
      <c r="BF46">
        <v>1.0900000000000001</v>
      </c>
      <c r="BG46">
        <v>4.0999999999999996</v>
      </c>
      <c r="BH46">
        <v>5.81</v>
      </c>
      <c r="BI46">
        <v>2.39</v>
      </c>
      <c r="BJ46">
        <v>3.11</v>
      </c>
      <c r="BK46">
        <v>4.53</v>
      </c>
      <c r="BL46">
        <v>2.2999999999999998</v>
      </c>
      <c r="BM46">
        <v>1.59</v>
      </c>
      <c r="BN46">
        <v>0.53</v>
      </c>
      <c r="BO46">
        <v>15.35</v>
      </c>
      <c r="BP46">
        <v>0</v>
      </c>
      <c r="BQ46">
        <v>4.43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75.73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118.518145</v>
      </c>
      <c r="L47">
        <v>367.95321100000001</v>
      </c>
      <c r="M47">
        <v>24.51</v>
      </c>
      <c r="N47">
        <v>56.134999999999998</v>
      </c>
      <c r="O47">
        <v>65.153199999999998</v>
      </c>
      <c r="P47">
        <v>117.782</v>
      </c>
      <c r="Q47">
        <v>5.9814369999999997</v>
      </c>
      <c r="R47">
        <v>22.641052999999999</v>
      </c>
      <c r="S47">
        <v>14.205161</v>
      </c>
      <c r="T47">
        <v>0</v>
      </c>
      <c r="U47">
        <v>418.77</v>
      </c>
      <c r="V47">
        <v>0</v>
      </c>
      <c r="W47">
        <v>11.84</v>
      </c>
      <c r="X47">
        <v>39.51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6.4089999999999998</v>
      </c>
      <c r="AG47">
        <v>38.127600000000001</v>
      </c>
      <c r="AH47">
        <v>152.94049999999999</v>
      </c>
      <c r="AI47">
        <v>31.824999999999999</v>
      </c>
      <c r="AJ47">
        <v>0</v>
      </c>
      <c r="AK47">
        <v>50.76</v>
      </c>
      <c r="AL47">
        <v>79.364599999999996</v>
      </c>
      <c r="AM47">
        <v>15.804048</v>
      </c>
      <c r="AN47">
        <v>0.68867999999999996</v>
      </c>
      <c r="AO47">
        <v>27.635999999999999</v>
      </c>
      <c r="AP47">
        <v>9.4794</v>
      </c>
      <c r="AQ47">
        <v>0</v>
      </c>
      <c r="AR47">
        <v>48.576000000000001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76.149999999999991</v>
      </c>
      <c r="BA47">
        <f t="shared" si="1"/>
        <v>2024.7027459999997</v>
      </c>
      <c r="BB47">
        <v>44</v>
      </c>
      <c r="BD47">
        <v>24.08</v>
      </c>
      <c r="BE47">
        <v>3.81</v>
      </c>
      <c r="BF47">
        <v>1.0900000000000001</v>
      </c>
      <c r="BG47">
        <v>4.0999999999999996</v>
      </c>
      <c r="BH47">
        <v>5.81</v>
      </c>
      <c r="BI47">
        <v>2.39</v>
      </c>
      <c r="BJ47">
        <v>3.11</v>
      </c>
      <c r="BK47">
        <v>4.53</v>
      </c>
      <c r="BL47">
        <v>2.2999999999999998</v>
      </c>
      <c r="BM47">
        <v>1.59</v>
      </c>
      <c r="BN47">
        <v>0.53</v>
      </c>
      <c r="BO47">
        <v>15.77</v>
      </c>
      <c r="BP47">
        <v>0</v>
      </c>
      <c r="BQ47">
        <v>4.43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76.149999999999991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118.472449</v>
      </c>
      <c r="L48">
        <v>367.95321100000001</v>
      </c>
      <c r="M48">
        <v>37.826799999999999</v>
      </c>
      <c r="N48">
        <v>79.515000000000001</v>
      </c>
      <c r="O48">
        <v>65.153199999999998</v>
      </c>
      <c r="P48">
        <v>117.782</v>
      </c>
      <c r="Q48">
        <v>5.9814369999999997</v>
      </c>
      <c r="R48">
        <v>22.641052999999999</v>
      </c>
      <c r="S48">
        <v>14.205161</v>
      </c>
      <c r="T48">
        <v>0</v>
      </c>
      <c r="U48">
        <v>418.77</v>
      </c>
      <c r="V48">
        <v>0</v>
      </c>
      <c r="W48">
        <v>11.84</v>
      </c>
      <c r="X48">
        <v>39.51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6.4089999999999998</v>
      </c>
      <c r="AG48">
        <v>38.127600000000001</v>
      </c>
      <c r="AH48">
        <v>152.94049999999999</v>
      </c>
      <c r="AI48">
        <v>31.824999999999999</v>
      </c>
      <c r="AJ48">
        <v>0</v>
      </c>
      <c r="AK48">
        <v>50.76</v>
      </c>
      <c r="AL48">
        <v>79.364599999999996</v>
      </c>
      <c r="AM48">
        <v>15.804048</v>
      </c>
      <c r="AN48">
        <v>0.68867999999999996</v>
      </c>
      <c r="AO48">
        <v>27.635999999999999</v>
      </c>
      <c r="AP48">
        <v>9.4794</v>
      </c>
      <c r="AQ48">
        <v>0</v>
      </c>
      <c r="AR48">
        <v>48.576000000000001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76.149999999999991</v>
      </c>
      <c r="BA48">
        <f t="shared" si="1"/>
        <v>2061.3538499999995</v>
      </c>
      <c r="BB48">
        <v>45</v>
      </c>
      <c r="BD48">
        <v>24.08</v>
      </c>
      <c r="BE48">
        <v>3.81</v>
      </c>
      <c r="BF48">
        <v>1.0900000000000001</v>
      </c>
      <c r="BG48">
        <v>4.0999999999999996</v>
      </c>
      <c r="BH48">
        <v>5.81</v>
      </c>
      <c r="BI48">
        <v>2.39</v>
      </c>
      <c r="BJ48">
        <v>3.11</v>
      </c>
      <c r="BK48">
        <v>4.53</v>
      </c>
      <c r="BL48">
        <v>2.2999999999999998</v>
      </c>
      <c r="BM48">
        <v>1.59</v>
      </c>
      <c r="BN48">
        <v>0.53</v>
      </c>
      <c r="BO48">
        <v>15.77</v>
      </c>
      <c r="BP48">
        <v>0</v>
      </c>
      <c r="BQ48">
        <v>4.43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76.149999999999991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118.48295</v>
      </c>
      <c r="L49">
        <v>367.95321100000001</v>
      </c>
      <c r="M49">
        <v>43.316800000000001</v>
      </c>
      <c r="N49">
        <v>85.004999999999995</v>
      </c>
      <c r="O49">
        <v>70.383200000000002</v>
      </c>
      <c r="P49">
        <v>120.042</v>
      </c>
      <c r="Q49">
        <v>7</v>
      </c>
      <c r="R49">
        <v>22.545349000000002</v>
      </c>
      <c r="S49">
        <v>14.212166</v>
      </c>
      <c r="T49">
        <v>0</v>
      </c>
      <c r="U49">
        <v>418.77</v>
      </c>
      <c r="V49">
        <v>0</v>
      </c>
      <c r="W49">
        <v>12</v>
      </c>
      <c r="X49">
        <v>40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38.127600000000001</v>
      </c>
      <c r="AH49">
        <v>152.94049999999999</v>
      </c>
      <c r="AI49">
        <v>31.824999999999999</v>
      </c>
      <c r="AJ49">
        <v>0</v>
      </c>
      <c r="AK49">
        <v>50.76</v>
      </c>
      <c r="AL49">
        <v>79.364599999999996</v>
      </c>
      <c r="AM49">
        <v>15.804048</v>
      </c>
      <c r="AN49">
        <v>0.68867999999999996</v>
      </c>
      <c r="AO49">
        <v>26.166</v>
      </c>
      <c r="AP49">
        <v>10.119899999999999</v>
      </c>
      <c r="AQ49">
        <v>0</v>
      </c>
      <c r="AR49">
        <v>48.576000000000001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76.149999999999991</v>
      </c>
      <c r="BA49">
        <f t="shared" si="1"/>
        <v>2087.1385149999996</v>
      </c>
      <c r="BB49">
        <v>46</v>
      </c>
      <c r="BD49">
        <v>24.08</v>
      </c>
      <c r="BE49">
        <v>3.81</v>
      </c>
      <c r="BF49">
        <v>1.0900000000000001</v>
      </c>
      <c r="BG49">
        <v>4.0999999999999996</v>
      </c>
      <c r="BH49">
        <v>5.81</v>
      </c>
      <c r="BI49">
        <v>2.39</v>
      </c>
      <c r="BJ49">
        <v>3.11</v>
      </c>
      <c r="BK49">
        <v>4.53</v>
      </c>
      <c r="BL49">
        <v>2.2999999999999998</v>
      </c>
      <c r="BM49">
        <v>1.59</v>
      </c>
      <c r="BN49">
        <v>0.53</v>
      </c>
      <c r="BO49">
        <v>15.77</v>
      </c>
      <c r="BP49">
        <v>0</v>
      </c>
      <c r="BQ49">
        <v>4.43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76.149999999999991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118.44394800000001</v>
      </c>
      <c r="L50">
        <v>367.95321100000001</v>
      </c>
      <c r="M50">
        <v>43.316800000000001</v>
      </c>
      <c r="N50">
        <v>85.004999999999995</v>
      </c>
      <c r="O50">
        <v>70.383200000000002</v>
      </c>
      <c r="P50">
        <v>120.042</v>
      </c>
      <c r="Q50">
        <v>7</v>
      </c>
      <c r="R50">
        <v>22.545349000000002</v>
      </c>
      <c r="S50">
        <v>14.212166</v>
      </c>
      <c r="T50">
        <v>0</v>
      </c>
      <c r="U50">
        <v>418.77</v>
      </c>
      <c r="V50">
        <v>0</v>
      </c>
      <c r="W50">
        <v>12</v>
      </c>
      <c r="X50">
        <v>40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38.127600000000001</v>
      </c>
      <c r="AH50">
        <v>152.94049999999999</v>
      </c>
      <c r="AI50">
        <v>31.824999999999999</v>
      </c>
      <c r="AJ50">
        <v>0</v>
      </c>
      <c r="AK50">
        <v>50.76</v>
      </c>
      <c r="AL50">
        <v>79.364599999999996</v>
      </c>
      <c r="AM50">
        <v>15.804048</v>
      </c>
      <c r="AN50">
        <v>0.68867999999999996</v>
      </c>
      <c r="AO50">
        <v>26.166</v>
      </c>
      <c r="AP50">
        <v>10.119899999999999</v>
      </c>
      <c r="AQ50">
        <v>0</v>
      </c>
      <c r="AR50">
        <v>48.576000000000001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76.149999999999991</v>
      </c>
      <c r="BA50">
        <f t="shared" si="1"/>
        <v>2087.0995129999997</v>
      </c>
      <c r="BB50">
        <v>47</v>
      </c>
      <c r="BD50">
        <v>24.08</v>
      </c>
      <c r="BE50">
        <v>3.81</v>
      </c>
      <c r="BF50">
        <v>1.0900000000000001</v>
      </c>
      <c r="BG50">
        <v>4.0999999999999996</v>
      </c>
      <c r="BH50">
        <v>5.81</v>
      </c>
      <c r="BI50">
        <v>2.39</v>
      </c>
      <c r="BJ50">
        <v>3.11</v>
      </c>
      <c r="BK50">
        <v>4.53</v>
      </c>
      <c r="BL50">
        <v>2.2999999999999998</v>
      </c>
      <c r="BM50">
        <v>1.59</v>
      </c>
      <c r="BN50">
        <v>0.53</v>
      </c>
      <c r="BO50">
        <v>15.77</v>
      </c>
      <c r="BP50">
        <v>0</v>
      </c>
      <c r="BQ50">
        <v>4.43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76.149999999999991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118.40494700000001</v>
      </c>
      <c r="L51">
        <v>367.95321100000001</v>
      </c>
      <c r="M51">
        <v>43.316800000000001</v>
      </c>
      <c r="N51">
        <v>85.004999999999995</v>
      </c>
      <c r="O51">
        <v>70.383200000000002</v>
      </c>
      <c r="P51">
        <v>120.042</v>
      </c>
      <c r="Q51">
        <v>7</v>
      </c>
      <c r="R51">
        <v>22.545349000000002</v>
      </c>
      <c r="S51">
        <v>14.212166</v>
      </c>
      <c r="T51">
        <v>0</v>
      </c>
      <c r="U51">
        <v>418.77</v>
      </c>
      <c r="V51">
        <v>0</v>
      </c>
      <c r="W51">
        <v>12</v>
      </c>
      <c r="X51">
        <v>40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38.127600000000001</v>
      </c>
      <c r="AH51">
        <v>152.94049999999999</v>
      </c>
      <c r="AI51">
        <v>31.824999999999999</v>
      </c>
      <c r="AJ51">
        <v>0</v>
      </c>
      <c r="AK51">
        <v>50.76</v>
      </c>
      <c r="AL51">
        <v>79.364599999999996</v>
      </c>
      <c r="AM51">
        <v>15.804048</v>
      </c>
      <c r="AN51">
        <v>0.68867999999999996</v>
      </c>
      <c r="AO51">
        <v>26.166</v>
      </c>
      <c r="AP51">
        <v>6.2769000000000004</v>
      </c>
      <c r="AQ51">
        <v>0</v>
      </c>
      <c r="AR51">
        <v>48.576000000000001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76.149999999999991</v>
      </c>
      <c r="BA51">
        <f t="shared" si="1"/>
        <v>2083.2175119999997</v>
      </c>
      <c r="BB51">
        <v>48</v>
      </c>
      <c r="BD51">
        <v>24.08</v>
      </c>
      <c r="BE51">
        <v>3.81</v>
      </c>
      <c r="BF51">
        <v>1.0900000000000001</v>
      </c>
      <c r="BG51">
        <v>4.0999999999999996</v>
      </c>
      <c r="BH51">
        <v>5.81</v>
      </c>
      <c r="BI51">
        <v>2.39</v>
      </c>
      <c r="BJ51">
        <v>3.11</v>
      </c>
      <c r="BK51">
        <v>4.53</v>
      </c>
      <c r="BL51">
        <v>2.2999999999999998</v>
      </c>
      <c r="BM51">
        <v>1.59</v>
      </c>
      <c r="BN51">
        <v>0.53</v>
      </c>
      <c r="BO51">
        <v>15.77</v>
      </c>
      <c r="BP51">
        <v>0</v>
      </c>
      <c r="BQ51">
        <v>4.43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76.149999999999991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118.40494700000001</v>
      </c>
      <c r="L52">
        <v>367.95321100000001</v>
      </c>
      <c r="M52">
        <v>43.316800000000001</v>
      </c>
      <c r="N52">
        <v>85.004999999999995</v>
      </c>
      <c r="O52">
        <v>70.383200000000002</v>
      </c>
      <c r="P52">
        <v>120.042</v>
      </c>
      <c r="Q52">
        <v>7</v>
      </c>
      <c r="R52">
        <v>22.545349000000002</v>
      </c>
      <c r="S52">
        <v>14.212166</v>
      </c>
      <c r="T52">
        <v>0</v>
      </c>
      <c r="U52">
        <v>418.77</v>
      </c>
      <c r="V52">
        <v>0</v>
      </c>
      <c r="W52">
        <v>12</v>
      </c>
      <c r="X52">
        <v>40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38.127600000000001</v>
      </c>
      <c r="AH52">
        <v>152.94049999999999</v>
      </c>
      <c r="AI52">
        <v>31.824999999999999</v>
      </c>
      <c r="AJ52">
        <v>0</v>
      </c>
      <c r="AK52">
        <v>50.76</v>
      </c>
      <c r="AL52">
        <v>79.364599999999996</v>
      </c>
      <c r="AM52">
        <v>15.804048</v>
      </c>
      <c r="AN52">
        <v>0.68867999999999996</v>
      </c>
      <c r="AO52">
        <v>26.166</v>
      </c>
      <c r="AP52">
        <v>6.2769000000000004</v>
      </c>
      <c r="AQ52">
        <v>0</v>
      </c>
      <c r="AR52">
        <v>48.576000000000001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76.149999999999991</v>
      </c>
      <c r="BA52">
        <f t="shared" si="1"/>
        <v>2083.2175119999997</v>
      </c>
      <c r="BB52">
        <v>49</v>
      </c>
      <c r="BD52">
        <v>24.08</v>
      </c>
      <c r="BE52">
        <v>3.81</v>
      </c>
      <c r="BF52">
        <v>1.0900000000000001</v>
      </c>
      <c r="BG52">
        <v>4.0999999999999996</v>
      </c>
      <c r="BH52">
        <v>5.81</v>
      </c>
      <c r="BI52">
        <v>2.39</v>
      </c>
      <c r="BJ52">
        <v>3.11</v>
      </c>
      <c r="BK52">
        <v>4.53</v>
      </c>
      <c r="BL52">
        <v>2.2999999999999998</v>
      </c>
      <c r="BM52">
        <v>1.59</v>
      </c>
      <c r="BN52">
        <v>0.53</v>
      </c>
      <c r="BO52">
        <v>15.77</v>
      </c>
      <c r="BP52">
        <v>0</v>
      </c>
      <c r="BQ52">
        <v>4.43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76.149999999999991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118.373745</v>
      </c>
      <c r="L53">
        <v>367.95321100000001</v>
      </c>
      <c r="M53">
        <v>43.316800000000001</v>
      </c>
      <c r="N53">
        <v>85.004999999999995</v>
      </c>
      <c r="O53">
        <v>70.383200000000002</v>
      </c>
      <c r="P53">
        <v>120.042</v>
      </c>
      <c r="Q53">
        <v>7</v>
      </c>
      <c r="R53">
        <v>22.545349000000002</v>
      </c>
      <c r="S53">
        <v>14.212166</v>
      </c>
      <c r="T53">
        <v>0</v>
      </c>
      <c r="U53">
        <v>418.77</v>
      </c>
      <c r="V53">
        <v>0</v>
      </c>
      <c r="W53">
        <v>12</v>
      </c>
      <c r="X53">
        <v>40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38.127600000000001</v>
      </c>
      <c r="AH53">
        <v>152.94049999999999</v>
      </c>
      <c r="AI53">
        <v>31.824999999999999</v>
      </c>
      <c r="AJ53">
        <v>0</v>
      </c>
      <c r="AK53">
        <v>50.76</v>
      </c>
      <c r="AL53">
        <v>83.664000000000001</v>
      </c>
      <c r="AM53">
        <v>15.804048</v>
      </c>
      <c r="AN53">
        <v>0.68867999999999996</v>
      </c>
      <c r="AO53">
        <v>26.166</v>
      </c>
      <c r="AP53">
        <v>6.2769000000000004</v>
      </c>
      <c r="AQ53">
        <v>0</v>
      </c>
      <c r="AR53">
        <v>48.576000000000001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76.149999999999991</v>
      </c>
      <c r="BA53">
        <f t="shared" si="1"/>
        <v>2087.4857099999995</v>
      </c>
      <c r="BB53">
        <v>50</v>
      </c>
      <c r="BD53">
        <v>24.08</v>
      </c>
      <c r="BE53">
        <v>3.81</v>
      </c>
      <c r="BF53">
        <v>1.0900000000000001</v>
      </c>
      <c r="BG53">
        <v>4.0999999999999996</v>
      </c>
      <c r="BH53">
        <v>5.81</v>
      </c>
      <c r="BI53">
        <v>2.39</v>
      </c>
      <c r="BJ53">
        <v>3.11</v>
      </c>
      <c r="BK53">
        <v>4.53</v>
      </c>
      <c r="BL53">
        <v>2.2999999999999998</v>
      </c>
      <c r="BM53">
        <v>1.59</v>
      </c>
      <c r="BN53">
        <v>0.53</v>
      </c>
      <c r="BO53">
        <v>15.77</v>
      </c>
      <c r="BP53">
        <v>0</v>
      </c>
      <c r="BQ53">
        <v>4.43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76.149999999999991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118.334743</v>
      </c>
      <c r="L54">
        <v>367.95321100000001</v>
      </c>
      <c r="M54">
        <v>43.316800000000001</v>
      </c>
      <c r="N54">
        <v>85.004999999999995</v>
      </c>
      <c r="O54">
        <v>70.383200000000002</v>
      </c>
      <c r="P54">
        <v>120.042</v>
      </c>
      <c r="Q54">
        <v>7</v>
      </c>
      <c r="R54">
        <v>22.545349000000002</v>
      </c>
      <c r="S54">
        <v>14.212166</v>
      </c>
      <c r="T54">
        <v>0</v>
      </c>
      <c r="U54">
        <v>418.77</v>
      </c>
      <c r="V54">
        <v>0</v>
      </c>
      <c r="W54">
        <v>12</v>
      </c>
      <c r="X54">
        <v>40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38.127600000000001</v>
      </c>
      <c r="AH54">
        <v>152.94049999999999</v>
      </c>
      <c r="AI54">
        <v>31.824999999999999</v>
      </c>
      <c r="AJ54">
        <v>0</v>
      </c>
      <c r="AK54">
        <v>50.76</v>
      </c>
      <c r="AL54">
        <v>83.664000000000001</v>
      </c>
      <c r="AM54">
        <v>15.804048</v>
      </c>
      <c r="AN54">
        <v>0.68867999999999996</v>
      </c>
      <c r="AO54">
        <v>26.166</v>
      </c>
      <c r="AP54">
        <v>6.2769000000000004</v>
      </c>
      <c r="AQ54">
        <v>0</v>
      </c>
      <c r="AR54">
        <v>48.576000000000001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75.98</v>
      </c>
      <c r="BA54">
        <f t="shared" si="1"/>
        <v>2087.2767079999994</v>
      </c>
      <c r="BB54">
        <v>51</v>
      </c>
      <c r="BD54">
        <v>24.08</v>
      </c>
      <c r="BE54">
        <v>3.81</v>
      </c>
      <c r="BF54">
        <v>1.0900000000000001</v>
      </c>
      <c r="BG54">
        <v>4.0999999999999996</v>
      </c>
      <c r="BH54">
        <v>5.81</v>
      </c>
      <c r="BI54">
        <v>2.39</v>
      </c>
      <c r="BJ54">
        <v>3.11</v>
      </c>
      <c r="BK54">
        <v>4.43</v>
      </c>
      <c r="BL54">
        <v>2.23</v>
      </c>
      <c r="BM54">
        <v>1.59</v>
      </c>
      <c r="BN54">
        <v>0.53</v>
      </c>
      <c r="BO54">
        <v>15.77</v>
      </c>
      <c r="BP54">
        <v>0</v>
      </c>
      <c r="BQ54">
        <v>4.43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75.98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118.316554</v>
      </c>
      <c r="L55">
        <v>367.95321100000001</v>
      </c>
      <c r="M55">
        <v>45.364840999999998</v>
      </c>
      <c r="N55">
        <v>85.004999999999995</v>
      </c>
      <c r="O55">
        <v>70.383200000000002</v>
      </c>
      <c r="P55">
        <v>120.042</v>
      </c>
      <c r="Q55">
        <v>7</v>
      </c>
      <c r="R55">
        <v>22.545349000000002</v>
      </c>
      <c r="S55">
        <v>14.212166</v>
      </c>
      <c r="T55">
        <v>0</v>
      </c>
      <c r="U55">
        <v>418.77</v>
      </c>
      <c r="V55">
        <v>0</v>
      </c>
      <c r="W55">
        <v>12</v>
      </c>
      <c r="X55">
        <v>40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38.127600000000001</v>
      </c>
      <c r="AH55">
        <v>152.94049999999999</v>
      </c>
      <c r="AI55">
        <v>31.824999999999999</v>
      </c>
      <c r="AJ55">
        <v>0</v>
      </c>
      <c r="AK55">
        <v>50.76</v>
      </c>
      <c r="AL55">
        <v>83.664000000000001</v>
      </c>
      <c r="AM55">
        <v>15.804048</v>
      </c>
      <c r="AN55">
        <v>0.68867999999999996</v>
      </c>
      <c r="AO55">
        <v>22.638000000000002</v>
      </c>
      <c r="AP55">
        <v>6.2769000000000004</v>
      </c>
      <c r="AQ55">
        <v>0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75.98</v>
      </c>
      <c r="BA55">
        <f t="shared" si="1"/>
        <v>2088.2435599999994</v>
      </c>
      <c r="BB55">
        <v>52</v>
      </c>
      <c r="BD55">
        <v>24.08</v>
      </c>
      <c r="BE55">
        <v>3.81</v>
      </c>
      <c r="BF55">
        <v>1.0900000000000001</v>
      </c>
      <c r="BG55">
        <v>4.0999999999999996</v>
      </c>
      <c r="BH55">
        <v>5.81</v>
      </c>
      <c r="BI55">
        <v>2.39</v>
      </c>
      <c r="BJ55">
        <v>3.11</v>
      </c>
      <c r="BK55">
        <v>4.43</v>
      </c>
      <c r="BL55">
        <v>2.23</v>
      </c>
      <c r="BM55">
        <v>1.59</v>
      </c>
      <c r="BN55">
        <v>0.53</v>
      </c>
      <c r="BO55">
        <v>15.77</v>
      </c>
      <c r="BP55">
        <v>0</v>
      </c>
      <c r="BQ55">
        <v>4.43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75.98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118.274145</v>
      </c>
      <c r="L56">
        <v>367.95321100000001</v>
      </c>
      <c r="M56">
        <v>45.364840999999998</v>
      </c>
      <c r="N56">
        <v>85.004999999999995</v>
      </c>
      <c r="O56">
        <v>70.383200000000002</v>
      </c>
      <c r="P56">
        <v>120.042</v>
      </c>
      <c r="Q56">
        <v>7</v>
      </c>
      <c r="R56">
        <v>22.545349000000002</v>
      </c>
      <c r="S56">
        <v>14.212166</v>
      </c>
      <c r="T56">
        <v>0</v>
      </c>
      <c r="U56">
        <v>418.77</v>
      </c>
      <c r="V56">
        <v>0</v>
      </c>
      <c r="W56">
        <v>12</v>
      </c>
      <c r="X56">
        <v>40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38.127600000000001</v>
      </c>
      <c r="AH56">
        <v>152.94049999999999</v>
      </c>
      <c r="AI56">
        <v>31.824999999999999</v>
      </c>
      <c r="AJ56">
        <v>0</v>
      </c>
      <c r="AK56">
        <v>50.76</v>
      </c>
      <c r="AL56">
        <v>83.664000000000001</v>
      </c>
      <c r="AM56">
        <v>15.804048</v>
      </c>
      <c r="AN56">
        <v>0.68867999999999996</v>
      </c>
      <c r="AO56">
        <v>22.638000000000002</v>
      </c>
      <c r="AP56">
        <v>6.2769000000000004</v>
      </c>
      <c r="AQ56">
        <v>0</v>
      </c>
      <c r="AR56">
        <v>48.576000000000001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75.98</v>
      </c>
      <c r="BA56">
        <f t="shared" si="1"/>
        <v>2088.2011509999993</v>
      </c>
      <c r="BB56">
        <v>53</v>
      </c>
      <c r="BD56">
        <v>24.08</v>
      </c>
      <c r="BE56">
        <v>3.81</v>
      </c>
      <c r="BF56">
        <v>1.0900000000000001</v>
      </c>
      <c r="BG56">
        <v>4.0999999999999996</v>
      </c>
      <c r="BH56">
        <v>5.81</v>
      </c>
      <c r="BI56">
        <v>2.39</v>
      </c>
      <c r="BJ56">
        <v>3.11</v>
      </c>
      <c r="BK56">
        <v>4.43</v>
      </c>
      <c r="BL56">
        <v>2.23</v>
      </c>
      <c r="BM56">
        <v>1.59</v>
      </c>
      <c r="BN56">
        <v>0.53</v>
      </c>
      <c r="BO56">
        <v>15.77</v>
      </c>
      <c r="BP56">
        <v>0</v>
      </c>
      <c r="BQ56">
        <v>4.43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75.98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118.231736</v>
      </c>
      <c r="L57">
        <v>367.95321100000001</v>
      </c>
      <c r="M57">
        <v>76</v>
      </c>
      <c r="N57">
        <v>116.8877</v>
      </c>
      <c r="O57">
        <v>123.66562500000001</v>
      </c>
      <c r="P57">
        <v>120.042</v>
      </c>
      <c r="Q57">
        <v>7</v>
      </c>
      <c r="R57">
        <v>22.545349000000002</v>
      </c>
      <c r="S57">
        <v>14.212166</v>
      </c>
      <c r="T57">
        <v>0</v>
      </c>
      <c r="U57">
        <v>418.77</v>
      </c>
      <c r="V57">
        <v>0</v>
      </c>
      <c r="W57">
        <v>12</v>
      </c>
      <c r="X57">
        <v>40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8.8740000000000006</v>
      </c>
      <c r="AG57">
        <v>38.127600000000001</v>
      </c>
      <c r="AH57">
        <v>152.94049999999999</v>
      </c>
      <c r="AI57">
        <v>31.824999999999999</v>
      </c>
      <c r="AJ57">
        <v>0</v>
      </c>
      <c r="AK57">
        <v>50.76</v>
      </c>
      <c r="AL57">
        <v>83.664000000000001</v>
      </c>
      <c r="AM57">
        <v>15.804048</v>
      </c>
      <c r="AN57">
        <v>0.68867999999999996</v>
      </c>
      <c r="AO57">
        <v>22.638000000000002</v>
      </c>
      <c r="AP57">
        <v>6.2769000000000004</v>
      </c>
      <c r="AQ57">
        <v>0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75.720000000000013</v>
      </c>
      <c r="BA57">
        <f t="shared" si="1"/>
        <v>2210.2528259999995</v>
      </c>
      <c r="BB57">
        <v>54</v>
      </c>
      <c r="BD57">
        <v>24.08</v>
      </c>
      <c r="BE57">
        <v>3.81</v>
      </c>
      <c r="BF57">
        <v>1.0900000000000001</v>
      </c>
      <c r="BG57">
        <v>4.0999999999999996</v>
      </c>
      <c r="BH57">
        <v>5.81</v>
      </c>
      <c r="BI57">
        <v>2.39</v>
      </c>
      <c r="BJ57">
        <v>3.11</v>
      </c>
      <c r="BK57">
        <v>4.43</v>
      </c>
      <c r="BL57">
        <v>2.23</v>
      </c>
      <c r="BM57">
        <v>1.59</v>
      </c>
      <c r="BN57">
        <v>0.53</v>
      </c>
      <c r="BO57">
        <v>15.77</v>
      </c>
      <c r="BP57">
        <v>0</v>
      </c>
      <c r="BQ57">
        <v>4.43</v>
      </c>
      <c r="BR57">
        <v>2.15</v>
      </c>
      <c r="BS57">
        <v>0.2</v>
      </c>
      <c r="BT57">
        <v>0</v>
      </c>
      <c r="BU57">
        <v>0</v>
      </c>
      <c r="BV57">
        <v>0</v>
      </c>
      <c r="BW57">
        <f t="shared" si="2"/>
        <v>75.720000000000013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118.231736</v>
      </c>
      <c r="L58">
        <v>367.95321100000001</v>
      </c>
      <c r="M58">
        <v>76</v>
      </c>
      <c r="N58">
        <v>116.8877</v>
      </c>
      <c r="O58">
        <v>123.66562500000001</v>
      </c>
      <c r="P58">
        <v>120.042</v>
      </c>
      <c r="Q58">
        <v>7</v>
      </c>
      <c r="R58">
        <v>22.545349000000002</v>
      </c>
      <c r="S58">
        <v>14.212166</v>
      </c>
      <c r="T58">
        <v>0</v>
      </c>
      <c r="U58">
        <v>418.77</v>
      </c>
      <c r="V58">
        <v>0</v>
      </c>
      <c r="W58">
        <v>12</v>
      </c>
      <c r="X58">
        <v>40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8.8740000000000006</v>
      </c>
      <c r="AG58">
        <v>38.127600000000001</v>
      </c>
      <c r="AH58">
        <v>152.94049999999999</v>
      </c>
      <c r="AI58">
        <v>31.824999999999999</v>
      </c>
      <c r="AJ58">
        <v>0</v>
      </c>
      <c r="AK58">
        <v>50.76</v>
      </c>
      <c r="AL58">
        <v>83.664000000000001</v>
      </c>
      <c r="AM58">
        <v>15.804048</v>
      </c>
      <c r="AN58">
        <v>0.68867999999999996</v>
      </c>
      <c r="AO58">
        <v>22.638000000000002</v>
      </c>
      <c r="AP58">
        <v>6.2769000000000004</v>
      </c>
      <c r="AQ58">
        <v>0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75.720000000000013</v>
      </c>
      <c r="BA58">
        <f t="shared" si="1"/>
        <v>2210.2528259999995</v>
      </c>
      <c r="BB58">
        <v>55</v>
      </c>
      <c r="BD58">
        <v>24.08</v>
      </c>
      <c r="BE58">
        <v>3.81</v>
      </c>
      <c r="BF58">
        <v>1.0900000000000001</v>
      </c>
      <c r="BG58">
        <v>4.0999999999999996</v>
      </c>
      <c r="BH58">
        <v>5.81</v>
      </c>
      <c r="BI58">
        <v>2.39</v>
      </c>
      <c r="BJ58">
        <v>3.11</v>
      </c>
      <c r="BK58">
        <v>4.43</v>
      </c>
      <c r="BL58">
        <v>2.23</v>
      </c>
      <c r="BM58">
        <v>1.59</v>
      </c>
      <c r="BN58">
        <v>0.53</v>
      </c>
      <c r="BO58">
        <v>15.77</v>
      </c>
      <c r="BP58">
        <v>0</v>
      </c>
      <c r="BQ58">
        <v>4.43</v>
      </c>
      <c r="BR58">
        <v>2.15</v>
      </c>
      <c r="BS58">
        <v>0.2</v>
      </c>
      <c r="BT58">
        <v>0</v>
      </c>
      <c r="BU58">
        <v>0</v>
      </c>
      <c r="BV58">
        <v>0</v>
      </c>
      <c r="BW58">
        <f t="shared" si="2"/>
        <v>75.720000000000013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118.190388</v>
      </c>
      <c r="L59">
        <v>366.992119</v>
      </c>
      <c r="M59">
        <v>76</v>
      </c>
      <c r="N59">
        <v>116.8877</v>
      </c>
      <c r="O59">
        <v>123.66562500000001</v>
      </c>
      <c r="P59">
        <v>120.042</v>
      </c>
      <c r="Q59">
        <v>7</v>
      </c>
      <c r="R59">
        <v>22.120334</v>
      </c>
      <c r="S59">
        <v>13.881933</v>
      </c>
      <c r="T59">
        <v>0</v>
      </c>
      <c r="U59">
        <v>418.77</v>
      </c>
      <c r="V59">
        <v>0</v>
      </c>
      <c r="W59">
        <v>12</v>
      </c>
      <c r="X59">
        <v>40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8.8740000000000006</v>
      </c>
      <c r="AG59">
        <v>38.127600000000001</v>
      </c>
      <c r="AH59">
        <v>152.94049999999999</v>
      </c>
      <c r="AI59">
        <v>31.824999999999999</v>
      </c>
      <c r="AJ59">
        <v>0</v>
      </c>
      <c r="AK59">
        <v>50.76</v>
      </c>
      <c r="AL59">
        <v>79.364599999999996</v>
      </c>
      <c r="AM59">
        <v>15.804048</v>
      </c>
      <c r="AN59">
        <v>0.68867999999999996</v>
      </c>
      <c r="AO59">
        <v>22.638000000000002</v>
      </c>
      <c r="AP59">
        <v>6.2769000000000004</v>
      </c>
      <c r="AQ59">
        <v>0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75.720000000000013</v>
      </c>
      <c r="BA59">
        <f t="shared" si="1"/>
        <v>2210.7495379999996</v>
      </c>
      <c r="BB59">
        <v>56</v>
      </c>
      <c r="BD59">
        <v>24.08</v>
      </c>
      <c r="BE59">
        <v>3.81</v>
      </c>
      <c r="BF59">
        <v>1.0900000000000001</v>
      </c>
      <c r="BG59">
        <v>4.0999999999999996</v>
      </c>
      <c r="BH59">
        <v>5.81</v>
      </c>
      <c r="BI59">
        <v>2.39</v>
      </c>
      <c r="BJ59">
        <v>3.11</v>
      </c>
      <c r="BK59">
        <v>4.43</v>
      </c>
      <c r="BL59">
        <v>2.23</v>
      </c>
      <c r="BM59">
        <v>1.59</v>
      </c>
      <c r="BN59">
        <v>0.53</v>
      </c>
      <c r="BO59">
        <v>15.77</v>
      </c>
      <c r="BP59">
        <v>0</v>
      </c>
      <c r="BQ59">
        <v>4.43</v>
      </c>
      <c r="BR59">
        <v>2.15</v>
      </c>
      <c r="BS59">
        <v>0.2</v>
      </c>
      <c r="BT59">
        <v>0</v>
      </c>
      <c r="BU59">
        <v>0</v>
      </c>
      <c r="BV59">
        <v>0</v>
      </c>
      <c r="BW59">
        <f t="shared" si="2"/>
        <v>75.720000000000013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118.191639</v>
      </c>
      <c r="L60">
        <v>366.992119</v>
      </c>
      <c r="M60">
        <v>76</v>
      </c>
      <c r="N60">
        <v>116.8877</v>
      </c>
      <c r="O60">
        <v>123.66562500000001</v>
      </c>
      <c r="P60">
        <v>120.042</v>
      </c>
      <c r="Q60">
        <v>7</v>
      </c>
      <c r="R60">
        <v>22.120334</v>
      </c>
      <c r="S60">
        <v>13.881933</v>
      </c>
      <c r="T60">
        <v>0</v>
      </c>
      <c r="U60">
        <v>418.77</v>
      </c>
      <c r="V60">
        <v>0</v>
      </c>
      <c r="W60">
        <v>12</v>
      </c>
      <c r="X60">
        <v>40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8.8740000000000006</v>
      </c>
      <c r="AG60">
        <v>38.127600000000001</v>
      </c>
      <c r="AH60">
        <v>152.94049999999999</v>
      </c>
      <c r="AI60">
        <v>31.824999999999999</v>
      </c>
      <c r="AJ60">
        <v>0</v>
      </c>
      <c r="AK60">
        <v>50.76</v>
      </c>
      <c r="AL60">
        <v>79.364599999999996</v>
      </c>
      <c r="AM60">
        <v>15.804048</v>
      </c>
      <c r="AN60">
        <v>0.68867999999999996</v>
      </c>
      <c r="AO60">
        <v>22.638000000000002</v>
      </c>
      <c r="AP60">
        <v>6.2769000000000004</v>
      </c>
      <c r="AQ60">
        <v>0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75.720000000000013</v>
      </c>
      <c r="BA60">
        <f t="shared" si="1"/>
        <v>2210.7507889999997</v>
      </c>
      <c r="BB60">
        <v>57</v>
      </c>
      <c r="BD60">
        <v>24.08</v>
      </c>
      <c r="BE60">
        <v>3.81</v>
      </c>
      <c r="BF60">
        <v>1.0900000000000001</v>
      </c>
      <c r="BG60">
        <v>4.0999999999999996</v>
      </c>
      <c r="BH60">
        <v>5.81</v>
      </c>
      <c r="BI60">
        <v>2.39</v>
      </c>
      <c r="BJ60">
        <v>3.11</v>
      </c>
      <c r="BK60">
        <v>4.43</v>
      </c>
      <c r="BL60">
        <v>2.23</v>
      </c>
      <c r="BM60">
        <v>1.59</v>
      </c>
      <c r="BN60">
        <v>0.53</v>
      </c>
      <c r="BO60">
        <v>15.77</v>
      </c>
      <c r="BP60">
        <v>0</v>
      </c>
      <c r="BQ60">
        <v>4.43</v>
      </c>
      <c r="BR60">
        <v>2.15</v>
      </c>
      <c r="BS60">
        <v>0.2</v>
      </c>
      <c r="BT60">
        <v>0</v>
      </c>
      <c r="BU60">
        <v>0</v>
      </c>
      <c r="BV60">
        <v>0</v>
      </c>
      <c r="BW60">
        <f t="shared" si="2"/>
        <v>75.720000000000013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118.191639</v>
      </c>
      <c r="L61">
        <v>366.992119</v>
      </c>
      <c r="M61">
        <v>76</v>
      </c>
      <c r="N61">
        <v>116.8877</v>
      </c>
      <c r="O61">
        <v>123.66562500000001</v>
      </c>
      <c r="P61">
        <v>120.042</v>
      </c>
      <c r="Q61">
        <v>7</v>
      </c>
      <c r="R61">
        <v>22.120334</v>
      </c>
      <c r="S61">
        <v>13.881933</v>
      </c>
      <c r="T61">
        <v>0</v>
      </c>
      <c r="U61">
        <v>418.77</v>
      </c>
      <c r="V61">
        <v>0</v>
      </c>
      <c r="W61">
        <v>12</v>
      </c>
      <c r="X61">
        <v>40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8.8740000000000006</v>
      </c>
      <c r="AG61">
        <v>38.127600000000001</v>
      </c>
      <c r="AH61">
        <v>152.94049999999999</v>
      </c>
      <c r="AI61">
        <v>31.824999999999999</v>
      </c>
      <c r="AJ61">
        <v>0</v>
      </c>
      <c r="AK61">
        <v>50.76</v>
      </c>
      <c r="AL61">
        <v>79.364599999999996</v>
      </c>
      <c r="AM61">
        <v>15.804048</v>
      </c>
      <c r="AN61">
        <v>0.68867999999999996</v>
      </c>
      <c r="AO61">
        <v>20.286000000000001</v>
      </c>
      <c r="AP61">
        <v>6.2769000000000004</v>
      </c>
      <c r="AQ61">
        <v>0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75.720000000000013</v>
      </c>
      <c r="BA61">
        <f t="shared" si="1"/>
        <v>2208.3987889999999</v>
      </c>
      <c r="BB61">
        <v>58</v>
      </c>
      <c r="BD61">
        <v>24.08</v>
      </c>
      <c r="BE61">
        <v>3.81</v>
      </c>
      <c r="BF61">
        <v>1.0900000000000001</v>
      </c>
      <c r="BG61">
        <v>4.0999999999999996</v>
      </c>
      <c r="BH61">
        <v>5.81</v>
      </c>
      <c r="BI61">
        <v>2.39</v>
      </c>
      <c r="BJ61">
        <v>3.11</v>
      </c>
      <c r="BK61">
        <v>4.43</v>
      </c>
      <c r="BL61">
        <v>2.23</v>
      </c>
      <c r="BM61">
        <v>1.59</v>
      </c>
      <c r="BN61">
        <v>0.53</v>
      </c>
      <c r="BO61">
        <v>15.77</v>
      </c>
      <c r="BP61">
        <v>0</v>
      </c>
      <c r="BQ61">
        <v>4.43</v>
      </c>
      <c r="BR61">
        <v>2.15</v>
      </c>
      <c r="BS61">
        <v>0.2</v>
      </c>
      <c r="BT61">
        <v>0</v>
      </c>
      <c r="BU61">
        <v>0</v>
      </c>
      <c r="BV61">
        <v>0</v>
      </c>
      <c r="BW61">
        <f t="shared" si="2"/>
        <v>75.720000000000013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118.191639</v>
      </c>
      <c r="L62">
        <v>366.992119</v>
      </c>
      <c r="M62">
        <v>76</v>
      </c>
      <c r="N62">
        <v>116.8877</v>
      </c>
      <c r="O62">
        <v>123.66562500000001</v>
      </c>
      <c r="P62">
        <v>120.042</v>
      </c>
      <c r="Q62">
        <v>7</v>
      </c>
      <c r="R62">
        <v>22.120334</v>
      </c>
      <c r="S62">
        <v>13.881933</v>
      </c>
      <c r="T62">
        <v>0</v>
      </c>
      <c r="U62">
        <v>418.77</v>
      </c>
      <c r="V62">
        <v>0</v>
      </c>
      <c r="W62">
        <v>12</v>
      </c>
      <c r="X62">
        <v>40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8.8740000000000006</v>
      </c>
      <c r="AG62">
        <v>38.127600000000001</v>
      </c>
      <c r="AH62">
        <v>152.94049999999999</v>
      </c>
      <c r="AI62">
        <v>31.824999999999999</v>
      </c>
      <c r="AJ62">
        <v>0</v>
      </c>
      <c r="AK62">
        <v>50.76</v>
      </c>
      <c r="AL62">
        <v>79.364599999999996</v>
      </c>
      <c r="AM62">
        <v>15.804048</v>
      </c>
      <c r="AN62">
        <v>0.68867999999999996</v>
      </c>
      <c r="AO62">
        <v>20.286000000000001</v>
      </c>
      <c r="AP62">
        <v>6.2769000000000004</v>
      </c>
      <c r="AQ62">
        <v>0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75.61</v>
      </c>
      <c r="BA62">
        <f t="shared" si="1"/>
        <v>2208.2887890000002</v>
      </c>
      <c r="BB62">
        <v>59</v>
      </c>
      <c r="BD62">
        <v>24.08</v>
      </c>
      <c r="BE62">
        <v>3.81</v>
      </c>
      <c r="BF62">
        <v>1.0900000000000001</v>
      </c>
      <c r="BG62">
        <v>4.0999999999999996</v>
      </c>
      <c r="BH62">
        <v>5.81</v>
      </c>
      <c r="BI62">
        <v>2.39</v>
      </c>
      <c r="BJ62">
        <v>3.11</v>
      </c>
      <c r="BK62">
        <v>4.37</v>
      </c>
      <c r="BL62">
        <v>2.1800000000000002</v>
      </c>
      <c r="BM62">
        <v>1.59</v>
      </c>
      <c r="BN62">
        <v>0.53</v>
      </c>
      <c r="BO62">
        <v>15.77</v>
      </c>
      <c r="BP62">
        <v>0</v>
      </c>
      <c r="BQ62">
        <v>4.43</v>
      </c>
      <c r="BR62">
        <v>2.15</v>
      </c>
      <c r="BS62">
        <v>0.2</v>
      </c>
      <c r="BT62">
        <v>0</v>
      </c>
      <c r="BU62">
        <v>0</v>
      </c>
      <c r="BV62">
        <v>0</v>
      </c>
      <c r="BW62">
        <f t="shared" si="2"/>
        <v>75.61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118.191639</v>
      </c>
      <c r="L63">
        <v>366.992119</v>
      </c>
      <c r="M63">
        <v>76</v>
      </c>
      <c r="N63">
        <v>118.125</v>
      </c>
      <c r="O63">
        <v>123.66562500000001</v>
      </c>
      <c r="P63">
        <v>120.042</v>
      </c>
      <c r="Q63">
        <v>7</v>
      </c>
      <c r="R63">
        <v>22.120334</v>
      </c>
      <c r="S63">
        <v>13.881933</v>
      </c>
      <c r="T63">
        <v>0</v>
      </c>
      <c r="U63">
        <v>418.77</v>
      </c>
      <c r="V63">
        <v>0</v>
      </c>
      <c r="W63">
        <v>12</v>
      </c>
      <c r="X63">
        <v>40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8.8740000000000006</v>
      </c>
      <c r="AG63">
        <v>38.127600000000001</v>
      </c>
      <c r="AH63">
        <v>152.94049999999999</v>
      </c>
      <c r="AI63">
        <v>31.824999999999999</v>
      </c>
      <c r="AJ63">
        <v>0</v>
      </c>
      <c r="AK63">
        <v>50.76</v>
      </c>
      <c r="AL63">
        <v>79.364599999999996</v>
      </c>
      <c r="AM63">
        <v>15.804048</v>
      </c>
      <c r="AN63">
        <v>0.68867999999999996</v>
      </c>
      <c r="AO63">
        <v>20.286000000000001</v>
      </c>
      <c r="AP63">
        <v>6.2769000000000004</v>
      </c>
      <c r="AQ63">
        <v>0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75.61</v>
      </c>
      <c r="BA63">
        <f t="shared" si="1"/>
        <v>2209.526089</v>
      </c>
      <c r="BB63">
        <v>60</v>
      </c>
      <c r="BD63">
        <v>24.08</v>
      </c>
      <c r="BE63">
        <v>3.81</v>
      </c>
      <c r="BF63">
        <v>1.0900000000000001</v>
      </c>
      <c r="BG63">
        <v>4.0999999999999996</v>
      </c>
      <c r="BH63">
        <v>5.81</v>
      </c>
      <c r="BI63">
        <v>2.39</v>
      </c>
      <c r="BJ63">
        <v>3.11</v>
      </c>
      <c r="BK63">
        <v>4.37</v>
      </c>
      <c r="BL63">
        <v>2.1800000000000002</v>
      </c>
      <c r="BM63">
        <v>1.59</v>
      </c>
      <c r="BN63">
        <v>0.53</v>
      </c>
      <c r="BO63">
        <v>15.77</v>
      </c>
      <c r="BP63">
        <v>0</v>
      </c>
      <c r="BQ63">
        <v>4.43</v>
      </c>
      <c r="BR63">
        <v>2.15</v>
      </c>
      <c r="BS63">
        <v>0.2</v>
      </c>
      <c r="BT63">
        <v>0</v>
      </c>
      <c r="BU63">
        <v>0</v>
      </c>
      <c r="BV63">
        <v>0</v>
      </c>
      <c r="BW63">
        <f t="shared" si="2"/>
        <v>75.61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118.191639</v>
      </c>
      <c r="L64">
        <v>366.992119</v>
      </c>
      <c r="M64">
        <v>76</v>
      </c>
      <c r="N64">
        <v>118.125</v>
      </c>
      <c r="O64">
        <v>123.66562500000001</v>
      </c>
      <c r="P64">
        <v>120.042</v>
      </c>
      <c r="Q64">
        <v>7</v>
      </c>
      <c r="R64">
        <v>22.120334</v>
      </c>
      <c r="S64">
        <v>13.881933</v>
      </c>
      <c r="T64">
        <v>0</v>
      </c>
      <c r="U64">
        <v>418.77</v>
      </c>
      <c r="V64">
        <v>0</v>
      </c>
      <c r="W64">
        <v>12</v>
      </c>
      <c r="X64">
        <v>40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8.8740000000000006</v>
      </c>
      <c r="AG64">
        <v>38.127600000000001</v>
      </c>
      <c r="AH64">
        <v>152.94049999999999</v>
      </c>
      <c r="AI64">
        <v>31.824999999999999</v>
      </c>
      <c r="AJ64">
        <v>0</v>
      </c>
      <c r="AK64">
        <v>50.76</v>
      </c>
      <c r="AL64">
        <v>79.364599999999996</v>
      </c>
      <c r="AM64">
        <v>15.804048</v>
      </c>
      <c r="AN64">
        <v>0.68867999999999996</v>
      </c>
      <c r="AO64">
        <v>20.286000000000001</v>
      </c>
      <c r="AP64">
        <v>6.2769000000000004</v>
      </c>
      <c r="AQ64">
        <v>0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75.61</v>
      </c>
      <c r="BA64">
        <f t="shared" si="1"/>
        <v>2209.526089</v>
      </c>
      <c r="BB64">
        <v>61</v>
      </c>
      <c r="BD64">
        <v>24.08</v>
      </c>
      <c r="BE64">
        <v>3.81</v>
      </c>
      <c r="BF64">
        <v>1.0900000000000001</v>
      </c>
      <c r="BG64">
        <v>4.0999999999999996</v>
      </c>
      <c r="BH64">
        <v>5.81</v>
      </c>
      <c r="BI64">
        <v>2.39</v>
      </c>
      <c r="BJ64">
        <v>3.11</v>
      </c>
      <c r="BK64">
        <v>4.37</v>
      </c>
      <c r="BL64">
        <v>2.1800000000000002</v>
      </c>
      <c r="BM64">
        <v>1.59</v>
      </c>
      <c r="BN64">
        <v>0.53</v>
      </c>
      <c r="BO64">
        <v>15.77</v>
      </c>
      <c r="BP64">
        <v>0</v>
      </c>
      <c r="BQ64">
        <v>4.43</v>
      </c>
      <c r="BR64">
        <v>2.15</v>
      </c>
      <c r="BS64">
        <v>0.2</v>
      </c>
      <c r="BT64">
        <v>0</v>
      </c>
      <c r="BU64">
        <v>0</v>
      </c>
      <c r="BV64">
        <v>0</v>
      </c>
      <c r="BW64">
        <f t="shared" si="2"/>
        <v>75.61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118.16217399999999</v>
      </c>
      <c r="L65">
        <v>366.992119</v>
      </c>
      <c r="M65">
        <v>76</v>
      </c>
      <c r="N65">
        <v>118.125</v>
      </c>
      <c r="O65">
        <v>123.66562500000001</v>
      </c>
      <c r="P65">
        <v>120.042</v>
      </c>
      <c r="Q65">
        <v>7</v>
      </c>
      <c r="R65">
        <v>22.120334</v>
      </c>
      <c r="S65">
        <v>13.881933</v>
      </c>
      <c r="T65">
        <v>0</v>
      </c>
      <c r="U65">
        <v>418.77</v>
      </c>
      <c r="V65">
        <v>0</v>
      </c>
      <c r="W65">
        <v>12</v>
      </c>
      <c r="X65">
        <v>40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8.8740000000000006</v>
      </c>
      <c r="AG65">
        <v>38.127600000000001</v>
      </c>
      <c r="AH65">
        <v>152.94049999999999</v>
      </c>
      <c r="AI65">
        <v>31.824999999999999</v>
      </c>
      <c r="AJ65">
        <v>0</v>
      </c>
      <c r="AK65">
        <v>50.76</v>
      </c>
      <c r="AL65">
        <v>79.364599999999996</v>
      </c>
      <c r="AM65">
        <v>15.804048</v>
      </c>
      <c r="AN65">
        <v>0.68867999999999996</v>
      </c>
      <c r="AO65">
        <v>20.286000000000001</v>
      </c>
      <c r="AP65">
        <v>6.2769000000000004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75.61</v>
      </c>
      <c r="BA65">
        <f t="shared" si="1"/>
        <v>2209.4966239999999</v>
      </c>
      <c r="BB65">
        <v>62</v>
      </c>
      <c r="BD65">
        <v>24.08</v>
      </c>
      <c r="BE65">
        <v>3.81</v>
      </c>
      <c r="BF65">
        <v>1.0900000000000001</v>
      </c>
      <c r="BG65">
        <v>4.0999999999999996</v>
      </c>
      <c r="BH65">
        <v>5.81</v>
      </c>
      <c r="BI65">
        <v>2.39</v>
      </c>
      <c r="BJ65">
        <v>3.11</v>
      </c>
      <c r="BK65">
        <v>4.37</v>
      </c>
      <c r="BL65">
        <v>2.1800000000000002</v>
      </c>
      <c r="BM65">
        <v>1.59</v>
      </c>
      <c r="BN65">
        <v>0.53</v>
      </c>
      <c r="BO65">
        <v>15.77</v>
      </c>
      <c r="BP65">
        <v>0</v>
      </c>
      <c r="BQ65">
        <v>4.43</v>
      </c>
      <c r="BR65">
        <v>2.15</v>
      </c>
      <c r="BS65">
        <v>0.2</v>
      </c>
      <c r="BT65">
        <v>0</v>
      </c>
      <c r="BU65">
        <v>0</v>
      </c>
      <c r="BV65">
        <v>0</v>
      </c>
      <c r="BW65">
        <f t="shared" si="2"/>
        <v>75.61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118.16217399999999</v>
      </c>
      <c r="L66">
        <v>366.992119</v>
      </c>
      <c r="M66">
        <v>76</v>
      </c>
      <c r="N66">
        <v>118.125</v>
      </c>
      <c r="O66">
        <v>123.66562500000001</v>
      </c>
      <c r="P66">
        <v>120.042</v>
      </c>
      <c r="Q66">
        <v>7</v>
      </c>
      <c r="R66">
        <v>22.120334</v>
      </c>
      <c r="S66">
        <v>13.881933</v>
      </c>
      <c r="T66">
        <v>0</v>
      </c>
      <c r="U66">
        <v>418.77</v>
      </c>
      <c r="V66">
        <v>0</v>
      </c>
      <c r="W66">
        <v>23.686299999999999</v>
      </c>
      <c r="X66">
        <v>69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8.8740000000000006</v>
      </c>
      <c r="AG66">
        <v>38.127600000000001</v>
      </c>
      <c r="AH66">
        <v>152.94049999999999</v>
      </c>
      <c r="AI66">
        <v>31.824999999999999</v>
      </c>
      <c r="AJ66">
        <v>0</v>
      </c>
      <c r="AK66">
        <v>50.76</v>
      </c>
      <c r="AL66">
        <v>79.364599999999996</v>
      </c>
      <c r="AM66">
        <v>15.804048</v>
      </c>
      <c r="AN66">
        <v>0.68867999999999996</v>
      </c>
      <c r="AO66">
        <v>20.286000000000001</v>
      </c>
      <c r="AP66">
        <v>6.2769000000000004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75.61</v>
      </c>
      <c r="BA66">
        <f t="shared" si="1"/>
        <v>2250.1829240000002</v>
      </c>
      <c r="BB66">
        <v>63</v>
      </c>
      <c r="BD66">
        <v>24.08</v>
      </c>
      <c r="BE66">
        <v>3.81</v>
      </c>
      <c r="BF66">
        <v>1.0900000000000001</v>
      </c>
      <c r="BG66">
        <v>4.0999999999999996</v>
      </c>
      <c r="BH66">
        <v>5.81</v>
      </c>
      <c r="BI66">
        <v>2.39</v>
      </c>
      <c r="BJ66">
        <v>3.11</v>
      </c>
      <c r="BK66">
        <v>4.37</v>
      </c>
      <c r="BL66">
        <v>2.1800000000000002</v>
      </c>
      <c r="BM66">
        <v>1.59</v>
      </c>
      <c r="BN66">
        <v>0.53</v>
      </c>
      <c r="BO66">
        <v>15.77</v>
      </c>
      <c r="BP66">
        <v>0</v>
      </c>
      <c r="BQ66">
        <v>4.43</v>
      </c>
      <c r="BR66">
        <v>2.15</v>
      </c>
      <c r="BS66">
        <v>0.2</v>
      </c>
      <c r="BT66">
        <v>0</v>
      </c>
      <c r="BU66">
        <v>0</v>
      </c>
      <c r="BV66">
        <v>0</v>
      </c>
      <c r="BW66">
        <f t="shared" si="2"/>
        <v>75.61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118.133323</v>
      </c>
      <c r="L67">
        <v>366.992119</v>
      </c>
      <c r="M67">
        <v>76</v>
      </c>
      <c r="N67">
        <v>118.125</v>
      </c>
      <c r="O67">
        <v>123.66562500000001</v>
      </c>
      <c r="P67">
        <v>120.042</v>
      </c>
      <c r="Q67">
        <v>7</v>
      </c>
      <c r="R67">
        <v>21.747454000000001</v>
      </c>
      <c r="S67">
        <v>13.645546</v>
      </c>
      <c r="T67">
        <v>0</v>
      </c>
      <c r="U67">
        <v>418.77</v>
      </c>
      <c r="V67">
        <v>0</v>
      </c>
      <c r="W67">
        <v>23.686299999999999</v>
      </c>
      <c r="X67">
        <v>69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8.8740000000000006</v>
      </c>
      <c r="AG67">
        <v>38.127600000000001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15.804048</v>
      </c>
      <c r="AN67">
        <v>0.68867999999999996</v>
      </c>
      <c r="AO67">
        <v>18.815999999999999</v>
      </c>
      <c r="AP67">
        <v>6.2769000000000004</v>
      </c>
      <c r="AQ67">
        <v>0</v>
      </c>
      <c r="AR67">
        <v>48.576000000000001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75.61</v>
      </c>
      <c r="BA67">
        <f t="shared" si="1"/>
        <v>2248.0748060000001</v>
      </c>
      <c r="BB67">
        <v>64</v>
      </c>
      <c r="BD67">
        <v>24.08</v>
      </c>
      <c r="BE67">
        <v>3.81</v>
      </c>
      <c r="BF67">
        <v>1.0900000000000001</v>
      </c>
      <c r="BG67">
        <v>4.0999999999999996</v>
      </c>
      <c r="BH67">
        <v>5.81</v>
      </c>
      <c r="BI67">
        <v>2.39</v>
      </c>
      <c r="BJ67">
        <v>3.11</v>
      </c>
      <c r="BK67">
        <v>4.37</v>
      </c>
      <c r="BL67">
        <v>2.1800000000000002</v>
      </c>
      <c r="BM67">
        <v>1.59</v>
      </c>
      <c r="BN67">
        <v>0.53</v>
      </c>
      <c r="BO67">
        <v>15.77</v>
      </c>
      <c r="BP67">
        <v>0</v>
      </c>
      <c r="BQ67">
        <v>4.43</v>
      </c>
      <c r="BR67">
        <v>2.15</v>
      </c>
      <c r="BS67">
        <v>0.2</v>
      </c>
      <c r="BT67">
        <v>0</v>
      </c>
      <c r="BU67">
        <v>0</v>
      </c>
      <c r="BV67">
        <v>0</v>
      </c>
      <c r="BW67">
        <f t="shared" si="2"/>
        <v>75.61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118.133323</v>
      </c>
      <c r="L68">
        <v>366.992119</v>
      </c>
      <c r="M68">
        <v>76</v>
      </c>
      <c r="N68">
        <v>118.125</v>
      </c>
      <c r="O68">
        <v>123.66562500000001</v>
      </c>
      <c r="P68">
        <v>120.042</v>
      </c>
      <c r="Q68">
        <v>7</v>
      </c>
      <c r="R68">
        <v>21.747454000000001</v>
      </c>
      <c r="S68">
        <v>13.645546</v>
      </c>
      <c r="T68">
        <v>0</v>
      </c>
      <c r="U68">
        <v>418.77</v>
      </c>
      <c r="V68">
        <v>0</v>
      </c>
      <c r="W68">
        <v>23.686299999999999</v>
      </c>
      <c r="X68">
        <v>69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8.8740000000000006</v>
      </c>
      <c r="AG68">
        <v>38.127600000000001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15.804048</v>
      </c>
      <c r="AN68">
        <v>0.68867999999999996</v>
      </c>
      <c r="AO68">
        <v>18.815999999999999</v>
      </c>
      <c r="AP68">
        <v>6.2769000000000004</v>
      </c>
      <c r="AQ68">
        <v>0</v>
      </c>
      <c r="AR68">
        <v>48.576000000000001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75.61</v>
      </c>
      <c r="BA68">
        <f t="shared" ref="BA68:BA99" si="4">SUM(B68:AZ68)</f>
        <v>2248.0748060000001</v>
      </c>
      <c r="BB68">
        <v>65</v>
      </c>
      <c r="BD68">
        <v>24.08</v>
      </c>
      <c r="BE68">
        <v>3.81</v>
      </c>
      <c r="BF68">
        <v>1.0900000000000001</v>
      </c>
      <c r="BG68">
        <v>4.0999999999999996</v>
      </c>
      <c r="BH68">
        <v>5.81</v>
      </c>
      <c r="BI68">
        <v>2.39</v>
      </c>
      <c r="BJ68">
        <v>3.11</v>
      </c>
      <c r="BK68">
        <v>4.37</v>
      </c>
      <c r="BL68">
        <v>2.1800000000000002</v>
      </c>
      <c r="BM68">
        <v>1.59</v>
      </c>
      <c r="BN68">
        <v>0.53</v>
      </c>
      <c r="BO68">
        <v>15.77</v>
      </c>
      <c r="BP68">
        <v>0</v>
      </c>
      <c r="BQ68">
        <v>4.43</v>
      </c>
      <c r="BR68">
        <v>2.15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75.61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118.132273</v>
      </c>
      <c r="L69">
        <v>366.992119</v>
      </c>
      <c r="M69">
        <v>76</v>
      </c>
      <c r="N69">
        <v>118.125</v>
      </c>
      <c r="O69">
        <v>123.66562500000001</v>
      </c>
      <c r="P69">
        <v>120.042</v>
      </c>
      <c r="Q69">
        <v>7</v>
      </c>
      <c r="R69">
        <v>22.650264</v>
      </c>
      <c r="S69">
        <v>14.036994999999999</v>
      </c>
      <c r="T69">
        <v>0</v>
      </c>
      <c r="U69">
        <v>418.77</v>
      </c>
      <c r="V69">
        <v>0</v>
      </c>
      <c r="W69">
        <v>23.686299999999999</v>
      </c>
      <c r="X69">
        <v>69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8.8740000000000006</v>
      </c>
      <c r="AG69">
        <v>38.127600000000001</v>
      </c>
      <c r="AH69">
        <v>152.94049999999999</v>
      </c>
      <c r="AI69">
        <v>28.006</v>
      </c>
      <c r="AJ69">
        <v>0</v>
      </c>
      <c r="AK69">
        <v>50.76</v>
      </c>
      <c r="AL69">
        <v>79.364599999999996</v>
      </c>
      <c r="AM69">
        <v>15.804048</v>
      </c>
      <c r="AN69">
        <v>0.68867999999999996</v>
      </c>
      <c r="AO69">
        <v>18.815999999999999</v>
      </c>
      <c r="AP69">
        <v>6.2769000000000004</v>
      </c>
      <c r="AQ69">
        <v>0</v>
      </c>
      <c r="AR69">
        <v>48.576000000000001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75.350000000000009</v>
      </c>
      <c r="BA69">
        <f t="shared" si="4"/>
        <v>2238.7352149999997</v>
      </c>
      <c r="BB69">
        <v>66</v>
      </c>
      <c r="BD69">
        <v>24.08</v>
      </c>
      <c r="BE69">
        <v>3.81</v>
      </c>
      <c r="BF69">
        <v>1.0900000000000001</v>
      </c>
      <c r="BG69">
        <v>4.0999999999999996</v>
      </c>
      <c r="BH69">
        <v>5.81</v>
      </c>
      <c r="BI69">
        <v>2.39</v>
      </c>
      <c r="BJ69">
        <v>3.11</v>
      </c>
      <c r="BK69">
        <v>4.2</v>
      </c>
      <c r="BL69">
        <v>2.08</v>
      </c>
      <c r="BM69">
        <v>1.59</v>
      </c>
      <c r="BN69">
        <v>0.53</v>
      </c>
      <c r="BO69">
        <v>15.77</v>
      </c>
      <c r="BP69">
        <v>0</v>
      </c>
      <c r="BQ69">
        <v>4.43</v>
      </c>
      <c r="BR69">
        <v>2.15</v>
      </c>
      <c r="BS69">
        <v>0.21</v>
      </c>
      <c r="BT69">
        <v>0</v>
      </c>
      <c r="BU69">
        <v>0</v>
      </c>
      <c r="BV69">
        <v>0</v>
      </c>
      <c r="BW69">
        <f t="shared" si="5"/>
        <v>75.350000000000009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118.132273</v>
      </c>
      <c r="L70">
        <v>366.992119</v>
      </c>
      <c r="M70">
        <v>76</v>
      </c>
      <c r="N70">
        <v>118.125</v>
      </c>
      <c r="O70">
        <v>123.66562500000001</v>
      </c>
      <c r="P70">
        <v>120.042</v>
      </c>
      <c r="Q70">
        <v>7</v>
      </c>
      <c r="R70">
        <v>22.650264</v>
      </c>
      <c r="S70">
        <v>14.036994999999999</v>
      </c>
      <c r="T70">
        <v>0</v>
      </c>
      <c r="U70">
        <v>418.77</v>
      </c>
      <c r="V70">
        <v>0</v>
      </c>
      <c r="W70">
        <v>23.686299999999999</v>
      </c>
      <c r="X70">
        <v>69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8.8740000000000006</v>
      </c>
      <c r="AG70">
        <v>38.127600000000001</v>
      </c>
      <c r="AH70">
        <v>152.94049999999999</v>
      </c>
      <c r="AI70">
        <v>28.006</v>
      </c>
      <c r="AJ70">
        <v>0</v>
      </c>
      <c r="AK70">
        <v>50.76</v>
      </c>
      <c r="AL70">
        <v>79.364599999999996</v>
      </c>
      <c r="AM70">
        <v>15.804048</v>
      </c>
      <c r="AN70">
        <v>0.68867999999999996</v>
      </c>
      <c r="AO70">
        <v>18.815999999999999</v>
      </c>
      <c r="AP70">
        <v>6.2769000000000004</v>
      </c>
      <c r="AQ70">
        <v>0</v>
      </c>
      <c r="AR70">
        <v>48.576000000000001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75.350000000000009</v>
      </c>
      <c r="BA70">
        <f t="shared" si="4"/>
        <v>2238.7352149999997</v>
      </c>
      <c r="BB70">
        <v>67</v>
      </c>
      <c r="BD70">
        <v>24.08</v>
      </c>
      <c r="BE70">
        <v>3.81</v>
      </c>
      <c r="BF70">
        <v>1.0900000000000001</v>
      </c>
      <c r="BG70">
        <v>4.0999999999999996</v>
      </c>
      <c r="BH70">
        <v>5.81</v>
      </c>
      <c r="BI70">
        <v>2.39</v>
      </c>
      <c r="BJ70">
        <v>3.11</v>
      </c>
      <c r="BK70">
        <v>4.2</v>
      </c>
      <c r="BL70">
        <v>2.08</v>
      </c>
      <c r="BM70">
        <v>1.59</v>
      </c>
      <c r="BN70">
        <v>0.53</v>
      </c>
      <c r="BO70">
        <v>15.77</v>
      </c>
      <c r="BP70">
        <v>0</v>
      </c>
      <c r="BQ70">
        <v>4.43</v>
      </c>
      <c r="BR70">
        <v>2.15</v>
      </c>
      <c r="BS70">
        <v>0.21</v>
      </c>
      <c r="BT70">
        <v>0</v>
      </c>
      <c r="BU70">
        <v>0</v>
      </c>
      <c r="BV70">
        <v>0</v>
      </c>
      <c r="BW70">
        <f t="shared" si="5"/>
        <v>75.350000000000009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118.161131</v>
      </c>
      <c r="L71">
        <v>366.992119</v>
      </c>
      <c r="M71">
        <v>76</v>
      </c>
      <c r="N71">
        <v>118.125</v>
      </c>
      <c r="O71">
        <v>123.66562500000001</v>
      </c>
      <c r="P71">
        <v>120.042</v>
      </c>
      <c r="Q71">
        <v>7</v>
      </c>
      <c r="R71">
        <v>22.959945999999999</v>
      </c>
      <c r="S71">
        <v>14.235457</v>
      </c>
      <c r="T71">
        <v>0</v>
      </c>
      <c r="U71">
        <v>418.77</v>
      </c>
      <c r="V71">
        <v>0</v>
      </c>
      <c r="W71">
        <v>23.686299999999999</v>
      </c>
      <c r="X71">
        <v>69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38.127600000000001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15.804048</v>
      </c>
      <c r="AN71">
        <v>0.68867999999999996</v>
      </c>
      <c r="AO71">
        <v>18.815999999999999</v>
      </c>
      <c r="AP71">
        <v>6.2769000000000004</v>
      </c>
      <c r="AQ71">
        <v>0</v>
      </c>
      <c r="AR71">
        <v>48.576000000000001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75.350000000000009</v>
      </c>
      <c r="BA71">
        <f t="shared" si="4"/>
        <v>2239.2722169999997</v>
      </c>
      <c r="BB71">
        <v>68</v>
      </c>
      <c r="BD71">
        <v>24.08</v>
      </c>
      <c r="BE71">
        <v>3.81</v>
      </c>
      <c r="BF71">
        <v>1.0900000000000001</v>
      </c>
      <c r="BG71">
        <v>4.0999999999999996</v>
      </c>
      <c r="BH71">
        <v>5.81</v>
      </c>
      <c r="BI71">
        <v>2.39</v>
      </c>
      <c r="BJ71">
        <v>3.11</v>
      </c>
      <c r="BK71">
        <v>4.2</v>
      </c>
      <c r="BL71">
        <v>2.08</v>
      </c>
      <c r="BM71">
        <v>1.59</v>
      </c>
      <c r="BN71">
        <v>0.53</v>
      </c>
      <c r="BO71">
        <v>15.77</v>
      </c>
      <c r="BP71">
        <v>0</v>
      </c>
      <c r="BQ71">
        <v>4.43</v>
      </c>
      <c r="BR71">
        <v>2.15</v>
      </c>
      <c r="BS71">
        <v>0.21</v>
      </c>
      <c r="BT71">
        <v>0</v>
      </c>
      <c r="BU71">
        <v>0</v>
      </c>
      <c r="BV71">
        <v>0</v>
      </c>
      <c r="BW71">
        <f t="shared" si="5"/>
        <v>75.350000000000009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118.161131</v>
      </c>
      <c r="L72">
        <v>366.992119</v>
      </c>
      <c r="M72">
        <v>76</v>
      </c>
      <c r="N72">
        <v>118.125</v>
      </c>
      <c r="O72">
        <v>123.66562500000001</v>
      </c>
      <c r="P72">
        <v>137.56970000000001</v>
      </c>
      <c r="Q72">
        <v>7</v>
      </c>
      <c r="R72">
        <v>22.959945999999999</v>
      </c>
      <c r="S72">
        <v>14.235457</v>
      </c>
      <c r="T72">
        <v>0</v>
      </c>
      <c r="U72">
        <v>418.77</v>
      </c>
      <c r="V72">
        <v>0</v>
      </c>
      <c r="W72">
        <v>23.686299999999999</v>
      </c>
      <c r="X72">
        <v>69</v>
      </c>
      <c r="Y72">
        <v>0</v>
      </c>
      <c r="Z72">
        <v>13.1076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38.127600000000001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15.804048</v>
      </c>
      <c r="AN72">
        <v>0.68867999999999996</v>
      </c>
      <c r="AO72">
        <v>18.815999999999999</v>
      </c>
      <c r="AP72">
        <v>6.2769000000000004</v>
      </c>
      <c r="AQ72">
        <v>9.7650000000000006</v>
      </c>
      <c r="AR72">
        <v>48.576000000000001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75.350000000000009</v>
      </c>
      <c r="BA72">
        <f t="shared" si="4"/>
        <v>2266.5649169999997</v>
      </c>
      <c r="BB72">
        <v>69</v>
      </c>
      <c r="BD72">
        <v>24.08</v>
      </c>
      <c r="BE72">
        <v>3.81</v>
      </c>
      <c r="BF72">
        <v>1.0900000000000001</v>
      </c>
      <c r="BG72">
        <v>4.0999999999999996</v>
      </c>
      <c r="BH72">
        <v>5.81</v>
      </c>
      <c r="BI72">
        <v>2.39</v>
      </c>
      <c r="BJ72">
        <v>3.11</v>
      </c>
      <c r="BK72">
        <v>4.2</v>
      </c>
      <c r="BL72">
        <v>2.08</v>
      </c>
      <c r="BM72">
        <v>1.59</v>
      </c>
      <c r="BN72">
        <v>0.53</v>
      </c>
      <c r="BO72">
        <v>15.77</v>
      </c>
      <c r="BP72">
        <v>0</v>
      </c>
      <c r="BQ72">
        <v>4.43</v>
      </c>
      <c r="BR72">
        <v>2.15</v>
      </c>
      <c r="BS72">
        <v>0.21</v>
      </c>
      <c r="BT72">
        <v>0</v>
      </c>
      <c r="BU72">
        <v>0</v>
      </c>
      <c r="BV72">
        <v>0</v>
      </c>
      <c r="BW72">
        <f t="shared" si="5"/>
        <v>75.350000000000009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118.161131</v>
      </c>
      <c r="L73">
        <v>367.05745000000002</v>
      </c>
      <c r="M73">
        <v>76</v>
      </c>
      <c r="N73">
        <v>118.125</v>
      </c>
      <c r="O73">
        <v>123.66562500000001</v>
      </c>
      <c r="P73">
        <v>137.56970000000001</v>
      </c>
      <c r="Q73">
        <v>7</v>
      </c>
      <c r="R73">
        <v>23.025787999999999</v>
      </c>
      <c r="S73">
        <v>14.235457</v>
      </c>
      <c r="T73">
        <v>0</v>
      </c>
      <c r="U73">
        <v>418.77</v>
      </c>
      <c r="V73">
        <v>0</v>
      </c>
      <c r="W73">
        <v>23.686299999999999</v>
      </c>
      <c r="X73">
        <v>69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38.127600000000001</v>
      </c>
      <c r="AH73">
        <v>152.94049999999999</v>
      </c>
      <c r="AI73">
        <v>28.006</v>
      </c>
      <c r="AJ73">
        <v>0</v>
      </c>
      <c r="AK73">
        <v>50.76</v>
      </c>
      <c r="AL73">
        <v>79.364599999999996</v>
      </c>
      <c r="AM73">
        <v>15.804048</v>
      </c>
      <c r="AN73">
        <v>0.68867999999999996</v>
      </c>
      <c r="AO73">
        <v>18.815999999999999</v>
      </c>
      <c r="AP73">
        <v>6.2769000000000004</v>
      </c>
      <c r="AQ73">
        <v>11.025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75.350000000000009</v>
      </c>
      <c r="BA73">
        <f t="shared" si="4"/>
        <v>2267.9560900000001</v>
      </c>
      <c r="BB73">
        <v>70</v>
      </c>
      <c r="BD73">
        <v>24.08</v>
      </c>
      <c r="BE73">
        <v>3.81</v>
      </c>
      <c r="BF73">
        <v>1.0900000000000001</v>
      </c>
      <c r="BG73">
        <v>4.0999999999999996</v>
      </c>
      <c r="BH73">
        <v>5.81</v>
      </c>
      <c r="BI73">
        <v>2.39</v>
      </c>
      <c r="BJ73">
        <v>3.11</v>
      </c>
      <c r="BK73">
        <v>4.2</v>
      </c>
      <c r="BL73">
        <v>2.08</v>
      </c>
      <c r="BM73">
        <v>1.59</v>
      </c>
      <c r="BN73">
        <v>0.53</v>
      </c>
      <c r="BO73">
        <v>15.77</v>
      </c>
      <c r="BP73">
        <v>0</v>
      </c>
      <c r="BQ73">
        <v>4.43</v>
      </c>
      <c r="BR73">
        <v>2.15</v>
      </c>
      <c r="BS73">
        <v>0.21</v>
      </c>
      <c r="BT73">
        <v>0</v>
      </c>
      <c r="BU73">
        <v>0</v>
      </c>
      <c r="BV73">
        <v>0</v>
      </c>
      <c r="BW73">
        <f t="shared" si="5"/>
        <v>75.350000000000009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118.161131</v>
      </c>
      <c r="L74">
        <v>367.05745000000002</v>
      </c>
      <c r="M74">
        <v>76</v>
      </c>
      <c r="N74">
        <v>118.125</v>
      </c>
      <c r="O74">
        <v>123.66562500000001</v>
      </c>
      <c r="P74">
        <v>137.56970000000001</v>
      </c>
      <c r="Q74">
        <v>7</v>
      </c>
      <c r="R74">
        <v>23.025787999999999</v>
      </c>
      <c r="S74">
        <v>14.235457</v>
      </c>
      <c r="T74">
        <v>0</v>
      </c>
      <c r="U74">
        <v>418.77</v>
      </c>
      <c r="V74">
        <v>0</v>
      </c>
      <c r="W74">
        <v>23.686299999999999</v>
      </c>
      <c r="X74">
        <v>69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38.127600000000001</v>
      </c>
      <c r="AH74">
        <v>152.94049999999999</v>
      </c>
      <c r="AI74">
        <v>28.006</v>
      </c>
      <c r="AJ74">
        <v>0</v>
      </c>
      <c r="AK74">
        <v>50.76</v>
      </c>
      <c r="AL74">
        <v>79.364599999999996</v>
      </c>
      <c r="AM74">
        <v>15.804048</v>
      </c>
      <c r="AN74">
        <v>0.68867999999999996</v>
      </c>
      <c r="AO74">
        <v>18.815999999999999</v>
      </c>
      <c r="AP74">
        <v>6.2769000000000004</v>
      </c>
      <c r="AQ74">
        <v>21.734999999999999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75.350000000000009</v>
      </c>
      <c r="BA74">
        <f t="shared" si="4"/>
        <v>2278.6660900000002</v>
      </c>
      <c r="BB74">
        <v>71</v>
      </c>
      <c r="BD74">
        <v>24.08</v>
      </c>
      <c r="BE74">
        <v>3.81</v>
      </c>
      <c r="BF74">
        <v>1.0900000000000001</v>
      </c>
      <c r="BG74">
        <v>4.0999999999999996</v>
      </c>
      <c r="BH74">
        <v>5.81</v>
      </c>
      <c r="BI74">
        <v>2.39</v>
      </c>
      <c r="BJ74">
        <v>3.11</v>
      </c>
      <c r="BK74">
        <v>4.2</v>
      </c>
      <c r="BL74">
        <v>2.08</v>
      </c>
      <c r="BM74">
        <v>1.59</v>
      </c>
      <c r="BN74">
        <v>0.53</v>
      </c>
      <c r="BO74">
        <v>15.77</v>
      </c>
      <c r="BP74">
        <v>0</v>
      </c>
      <c r="BQ74">
        <v>4.43</v>
      </c>
      <c r="BR74">
        <v>2.15</v>
      </c>
      <c r="BS74">
        <v>0.21</v>
      </c>
      <c r="BT74">
        <v>0</v>
      </c>
      <c r="BU74">
        <v>0</v>
      </c>
      <c r="BV74">
        <v>0</v>
      </c>
      <c r="BW74">
        <f t="shared" si="5"/>
        <v>75.350000000000009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118.161131</v>
      </c>
      <c r="L75">
        <v>367.05745000000002</v>
      </c>
      <c r="M75">
        <v>76</v>
      </c>
      <c r="N75">
        <v>118.125</v>
      </c>
      <c r="O75">
        <v>123.66562500000001</v>
      </c>
      <c r="P75">
        <v>137.56970000000001</v>
      </c>
      <c r="Q75">
        <v>7</v>
      </c>
      <c r="R75">
        <v>22.340661000000001</v>
      </c>
      <c r="S75">
        <v>13.881933</v>
      </c>
      <c r="T75">
        <v>0</v>
      </c>
      <c r="U75">
        <v>418.77</v>
      </c>
      <c r="V75">
        <v>0</v>
      </c>
      <c r="W75">
        <v>23.686299999999999</v>
      </c>
      <c r="X75">
        <v>69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38.127600000000001</v>
      </c>
      <c r="AH75">
        <v>152.94049999999999</v>
      </c>
      <c r="AI75">
        <v>15.276</v>
      </c>
      <c r="AJ75">
        <v>0</v>
      </c>
      <c r="AK75">
        <v>50.76</v>
      </c>
      <c r="AL75">
        <v>79.364599999999996</v>
      </c>
      <c r="AM75">
        <v>15.804048</v>
      </c>
      <c r="AN75">
        <v>0.68867999999999996</v>
      </c>
      <c r="AO75">
        <v>18.815999999999999</v>
      </c>
      <c r="AP75">
        <v>6.2769000000000004</v>
      </c>
      <c r="AQ75">
        <v>24.065999999999999</v>
      </c>
      <c r="AR75">
        <v>53.543999999999997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75.86999999999999</v>
      </c>
      <c r="BA75">
        <f t="shared" si="4"/>
        <v>2272.7164389999994</v>
      </c>
      <c r="BB75">
        <v>72</v>
      </c>
      <c r="BD75">
        <v>25.2</v>
      </c>
      <c r="BE75">
        <v>3.73</v>
      </c>
      <c r="BF75">
        <v>1.1399999999999999</v>
      </c>
      <c r="BG75">
        <v>3.98</v>
      </c>
      <c r="BH75">
        <v>5.82</v>
      </c>
      <c r="BI75">
        <v>2.35</v>
      </c>
      <c r="BJ75">
        <v>3.21</v>
      </c>
      <c r="BK75">
        <v>4.2</v>
      </c>
      <c r="BL75">
        <v>2</v>
      </c>
      <c r="BM75">
        <v>1.59</v>
      </c>
      <c r="BN75">
        <v>0.51</v>
      </c>
      <c r="BO75">
        <v>15.39</v>
      </c>
      <c r="BP75">
        <v>0</v>
      </c>
      <c r="BQ75">
        <v>4.3</v>
      </c>
      <c r="BR75">
        <v>2.2400000000000002</v>
      </c>
      <c r="BS75">
        <v>0.21</v>
      </c>
      <c r="BT75">
        <v>0</v>
      </c>
      <c r="BU75">
        <v>0</v>
      </c>
      <c r="BV75">
        <v>0</v>
      </c>
      <c r="BW75">
        <f t="shared" si="5"/>
        <v>75.86999999999999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118.161131</v>
      </c>
      <c r="L76">
        <v>367.05745000000002</v>
      </c>
      <c r="M76">
        <v>76</v>
      </c>
      <c r="N76">
        <v>118.125</v>
      </c>
      <c r="O76">
        <v>123.66562500000001</v>
      </c>
      <c r="P76">
        <v>137.56970000000001</v>
      </c>
      <c r="Q76">
        <v>7</v>
      </c>
      <c r="R76">
        <v>22.340661000000001</v>
      </c>
      <c r="S76">
        <v>13.881933</v>
      </c>
      <c r="T76">
        <v>0</v>
      </c>
      <c r="U76">
        <v>418.77</v>
      </c>
      <c r="V76">
        <v>0</v>
      </c>
      <c r="W76">
        <v>23.686299999999999</v>
      </c>
      <c r="X76">
        <v>69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38.127600000000001</v>
      </c>
      <c r="AH76">
        <v>152.94049999999999</v>
      </c>
      <c r="AI76">
        <v>15.276</v>
      </c>
      <c r="AJ76">
        <v>0</v>
      </c>
      <c r="AK76">
        <v>50.76</v>
      </c>
      <c r="AL76">
        <v>79.364599999999996</v>
      </c>
      <c r="AM76">
        <v>15.804048</v>
      </c>
      <c r="AN76">
        <v>0.68867999999999996</v>
      </c>
      <c r="AO76">
        <v>18.815999999999999</v>
      </c>
      <c r="AP76">
        <v>6.2769000000000004</v>
      </c>
      <c r="AQ76">
        <v>32.319000000000003</v>
      </c>
      <c r="AR76">
        <v>53.543999999999997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75.86999999999999</v>
      </c>
      <c r="BA76">
        <f t="shared" si="4"/>
        <v>2280.9694389999995</v>
      </c>
      <c r="BB76">
        <v>73</v>
      </c>
      <c r="BD76">
        <v>25.2</v>
      </c>
      <c r="BE76">
        <v>3.73</v>
      </c>
      <c r="BF76">
        <v>1.1399999999999999</v>
      </c>
      <c r="BG76">
        <v>3.98</v>
      </c>
      <c r="BH76">
        <v>5.82</v>
      </c>
      <c r="BI76">
        <v>2.35</v>
      </c>
      <c r="BJ76">
        <v>3.21</v>
      </c>
      <c r="BK76">
        <v>4.2</v>
      </c>
      <c r="BL76">
        <v>2</v>
      </c>
      <c r="BM76">
        <v>1.59</v>
      </c>
      <c r="BN76">
        <v>0.51</v>
      </c>
      <c r="BO76">
        <v>15.39</v>
      </c>
      <c r="BP76">
        <v>0</v>
      </c>
      <c r="BQ76">
        <v>4.3</v>
      </c>
      <c r="BR76">
        <v>2.2400000000000002</v>
      </c>
      <c r="BS76">
        <v>0.21</v>
      </c>
      <c r="BT76">
        <v>0</v>
      </c>
      <c r="BU76">
        <v>0</v>
      </c>
      <c r="BV76">
        <v>0</v>
      </c>
      <c r="BW76">
        <f t="shared" si="5"/>
        <v>75.86999999999999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118.161131</v>
      </c>
      <c r="L77">
        <v>365.36765100000002</v>
      </c>
      <c r="M77">
        <v>76</v>
      </c>
      <c r="N77">
        <v>118.125</v>
      </c>
      <c r="O77">
        <v>123.66562500000001</v>
      </c>
      <c r="P77">
        <v>137.56970000000001</v>
      </c>
      <c r="Q77">
        <v>7.7916999999999996</v>
      </c>
      <c r="R77">
        <v>23.617699999999999</v>
      </c>
      <c r="S77">
        <v>15.5905</v>
      </c>
      <c r="T77">
        <v>0</v>
      </c>
      <c r="U77">
        <v>418.77</v>
      </c>
      <c r="V77">
        <v>0</v>
      </c>
      <c r="W77">
        <v>44.609900000000003</v>
      </c>
      <c r="X77">
        <v>146.26374999999999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8.8740000000000006</v>
      </c>
      <c r="AG77">
        <v>38.127600000000001</v>
      </c>
      <c r="AH77">
        <v>152.94049999999999</v>
      </c>
      <c r="AI77">
        <v>7.6379999999999999</v>
      </c>
      <c r="AJ77">
        <v>0</v>
      </c>
      <c r="AK77">
        <v>50.76</v>
      </c>
      <c r="AL77">
        <v>79.364599999999996</v>
      </c>
      <c r="AM77">
        <v>15.804048</v>
      </c>
      <c r="AN77">
        <v>0.68867999999999996</v>
      </c>
      <c r="AO77">
        <v>18.815999999999999</v>
      </c>
      <c r="AP77">
        <v>6.2769000000000004</v>
      </c>
      <c r="AQ77">
        <v>36.098999999999997</v>
      </c>
      <c r="AR77">
        <v>53.543999999999997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75.86999999999999</v>
      </c>
      <c r="BA77">
        <f t="shared" si="4"/>
        <v>2377.3862959999997</v>
      </c>
      <c r="BB77">
        <v>74</v>
      </c>
      <c r="BD77">
        <v>25.2</v>
      </c>
      <c r="BE77">
        <v>3.73</v>
      </c>
      <c r="BF77">
        <v>1.1399999999999999</v>
      </c>
      <c r="BG77">
        <v>3.98</v>
      </c>
      <c r="BH77">
        <v>5.82</v>
      </c>
      <c r="BI77">
        <v>2.35</v>
      </c>
      <c r="BJ77">
        <v>3.21</v>
      </c>
      <c r="BK77">
        <v>4.2</v>
      </c>
      <c r="BL77">
        <v>2</v>
      </c>
      <c r="BM77">
        <v>1.59</v>
      </c>
      <c r="BN77">
        <v>0.51</v>
      </c>
      <c r="BO77">
        <v>15.39</v>
      </c>
      <c r="BP77">
        <v>0</v>
      </c>
      <c r="BQ77">
        <v>4.3</v>
      </c>
      <c r="BR77">
        <v>2.2400000000000002</v>
      </c>
      <c r="BS77">
        <v>0.21</v>
      </c>
      <c r="BT77">
        <v>0</v>
      </c>
      <c r="BU77">
        <v>0</v>
      </c>
      <c r="BV77">
        <v>0</v>
      </c>
      <c r="BW77">
        <f t="shared" si="5"/>
        <v>75.86999999999999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115.54081100000001</v>
      </c>
      <c r="L78">
        <v>365.36765100000002</v>
      </c>
      <c r="M78">
        <v>76</v>
      </c>
      <c r="N78">
        <v>118.125</v>
      </c>
      <c r="O78">
        <v>123.66562500000001</v>
      </c>
      <c r="P78">
        <v>137.56970000000001</v>
      </c>
      <c r="Q78">
        <v>7.7916999999999996</v>
      </c>
      <c r="R78">
        <v>23.617699999999999</v>
      </c>
      <c r="S78">
        <v>15.5905</v>
      </c>
      <c r="T78">
        <v>0</v>
      </c>
      <c r="U78">
        <v>418.77</v>
      </c>
      <c r="V78">
        <v>0</v>
      </c>
      <c r="W78">
        <v>44.609900000000003</v>
      </c>
      <c r="X78">
        <v>146.26374999999999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38.127600000000001</v>
      </c>
      <c r="AH78">
        <v>152.94049999999999</v>
      </c>
      <c r="AI78">
        <v>7.6379999999999999</v>
      </c>
      <c r="AJ78">
        <v>0</v>
      </c>
      <c r="AK78">
        <v>50.76</v>
      </c>
      <c r="AL78">
        <v>79.364599999999996</v>
      </c>
      <c r="AM78">
        <v>15.804048</v>
      </c>
      <c r="AN78">
        <v>0.68867999999999996</v>
      </c>
      <c r="AO78">
        <v>18.815999999999999</v>
      </c>
      <c r="AP78">
        <v>6.2769000000000004</v>
      </c>
      <c r="AQ78">
        <v>43.47</v>
      </c>
      <c r="AR78">
        <v>53.543999999999997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75.86999999999999</v>
      </c>
      <c r="BA78">
        <f t="shared" si="4"/>
        <v>2391.0109759999996</v>
      </c>
      <c r="BB78">
        <v>75</v>
      </c>
      <c r="BD78">
        <v>25.2</v>
      </c>
      <c r="BE78">
        <v>3.73</v>
      </c>
      <c r="BF78">
        <v>1.1399999999999999</v>
      </c>
      <c r="BG78">
        <v>3.98</v>
      </c>
      <c r="BH78">
        <v>5.82</v>
      </c>
      <c r="BI78">
        <v>2.35</v>
      </c>
      <c r="BJ78">
        <v>3.21</v>
      </c>
      <c r="BK78">
        <v>4.2</v>
      </c>
      <c r="BL78">
        <v>2</v>
      </c>
      <c r="BM78">
        <v>1.59</v>
      </c>
      <c r="BN78">
        <v>0.51</v>
      </c>
      <c r="BO78">
        <v>15.39</v>
      </c>
      <c r="BP78">
        <v>0</v>
      </c>
      <c r="BQ78">
        <v>4.3</v>
      </c>
      <c r="BR78">
        <v>2.2400000000000002</v>
      </c>
      <c r="BS78">
        <v>0.21</v>
      </c>
      <c r="BT78">
        <v>0</v>
      </c>
      <c r="BU78">
        <v>0</v>
      </c>
      <c r="BV78">
        <v>0</v>
      </c>
      <c r="BW78">
        <f t="shared" si="5"/>
        <v>75.86999999999999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131.7919</v>
      </c>
      <c r="L79">
        <v>395.24970000000002</v>
      </c>
      <c r="M79">
        <v>76</v>
      </c>
      <c r="N79">
        <v>118.125</v>
      </c>
      <c r="O79">
        <v>123.66562500000001</v>
      </c>
      <c r="P79">
        <v>137.56970000000001</v>
      </c>
      <c r="Q79">
        <v>9.5627999999999993</v>
      </c>
      <c r="R79">
        <v>31.384799999999998</v>
      </c>
      <c r="S79">
        <v>20.293600000000001</v>
      </c>
      <c r="T79">
        <v>0</v>
      </c>
      <c r="U79">
        <v>418.77</v>
      </c>
      <c r="V79">
        <v>5.2653999999999996</v>
      </c>
      <c r="W79">
        <v>44.609900000000003</v>
      </c>
      <c r="X79">
        <v>146.26374999999999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35.923999999999999</v>
      </c>
      <c r="AF79">
        <v>29.974399999999999</v>
      </c>
      <c r="AG79">
        <v>38.127600000000001</v>
      </c>
      <c r="AH79">
        <v>154.69245000000001</v>
      </c>
      <c r="AI79">
        <v>40.735999999999997</v>
      </c>
      <c r="AJ79">
        <v>0</v>
      </c>
      <c r="AK79">
        <v>50.76</v>
      </c>
      <c r="AL79">
        <v>83.664000000000001</v>
      </c>
      <c r="AM79">
        <v>15.804048</v>
      </c>
      <c r="AN79">
        <v>0.68867999999999996</v>
      </c>
      <c r="AO79">
        <v>18.815999999999999</v>
      </c>
      <c r="AP79">
        <v>6.2769000000000004</v>
      </c>
      <c r="AQ79">
        <v>48.131999999999998</v>
      </c>
      <c r="AR79">
        <v>48.576000000000001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75.86999999999999</v>
      </c>
      <c r="BA79">
        <f t="shared" si="4"/>
        <v>2522.1185360000004</v>
      </c>
      <c r="BB79">
        <v>76</v>
      </c>
      <c r="BD79">
        <v>25.2</v>
      </c>
      <c r="BE79">
        <v>3.73</v>
      </c>
      <c r="BF79">
        <v>1.1399999999999999</v>
      </c>
      <c r="BG79">
        <v>3.98</v>
      </c>
      <c r="BH79">
        <v>5.82</v>
      </c>
      <c r="BI79">
        <v>2.35</v>
      </c>
      <c r="BJ79">
        <v>3.21</v>
      </c>
      <c r="BK79">
        <v>4.2</v>
      </c>
      <c r="BL79">
        <v>2</v>
      </c>
      <c r="BM79">
        <v>1.59</v>
      </c>
      <c r="BN79">
        <v>0.51</v>
      </c>
      <c r="BO79">
        <v>15.39</v>
      </c>
      <c r="BP79">
        <v>0</v>
      </c>
      <c r="BQ79">
        <v>4.3</v>
      </c>
      <c r="BR79">
        <v>2.2400000000000002</v>
      </c>
      <c r="BS79">
        <v>0.21</v>
      </c>
      <c r="BT79">
        <v>0</v>
      </c>
      <c r="BU79">
        <v>0</v>
      </c>
      <c r="BV79">
        <v>0</v>
      </c>
      <c r="BW79">
        <f t="shared" si="5"/>
        <v>75.86999999999999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131.7919</v>
      </c>
      <c r="L80">
        <v>405.24970000000002</v>
      </c>
      <c r="M80">
        <v>76</v>
      </c>
      <c r="N80">
        <v>118.125</v>
      </c>
      <c r="O80">
        <v>123.66562500000001</v>
      </c>
      <c r="P80">
        <v>137.56970000000001</v>
      </c>
      <c r="Q80">
        <v>9.5627999999999993</v>
      </c>
      <c r="R80">
        <v>31.384799999999998</v>
      </c>
      <c r="S80">
        <v>20.293600000000001</v>
      </c>
      <c r="T80">
        <v>0</v>
      </c>
      <c r="U80">
        <v>418.77</v>
      </c>
      <c r="V80">
        <v>11.2654</v>
      </c>
      <c r="W80">
        <v>44.609900000000003</v>
      </c>
      <c r="X80">
        <v>146.26374999999999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35.923999999999999</v>
      </c>
      <c r="AF80">
        <v>29.974399999999999</v>
      </c>
      <c r="AG80">
        <v>38.127600000000001</v>
      </c>
      <c r="AH80">
        <v>154.69245000000001</v>
      </c>
      <c r="AI80">
        <v>49.646999999999998</v>
      </c>
      <c r="AJ80">
        <v>0</v>
      </c>
      <c r="AK80">
        <v>50.76</v>
      </c>
      <c r="AL80">
        <v>83.664000000000001</v>
      </c>
      <c r="AM80">
        <v>15.804048</v>
      </c>
      <c r="AN80">
        <v>0.68867999999999996</v>
      </c>
      <c r="AO80">
        <v>18.815999999999999</v>
      </c>
      <c r="AP80">
        <v>6.2769000000000004</v>
      </c>
      <c r="AQ80">
        <v>48.131999999999998</v>
      </c>
      <c r="AR80">
        <v>48.576000000000001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75.86999999999999</v>
      </c>
      <c r="BA80">
        <f t="shared" si="4"/>
        <v>2547.0295360000005</v>
      </c>
      <c r="BB80">
        <v>77</v>
      </c>
      <c r="BD80">
        <v>25.2</v>
      </c>
      <c r="BE80">
        <v>3.73</v>
      </c>
      <c r="BF80">
        <v>1.1399999999999999</v>
      </c>
      <c r="BG80">
        <v>3.98</v>
      </c>
      <c r="BH80">
        <v>5.82</v>
      </c>
      <c r="BI80">
        <v>2.35</v>
      </c>
      <c r="BJ80">
        <v>3.21</v>
      </c>
      <c r="BK80">
        <v>4.2</v>
      </c>
      <c r="BL80">
        <v>2</v>
      </c>
      <c r="BM80">
        <v>1.59</v>
      </c>
      <c r="BN80">
        <v>0.51</v>
      </c>
      <c r="BO80">
        <v>15.39</v>
      </c>
      <c r="BP80">
        <v>0</v>
      </c>
      <c r="BQ80">
        <v>4.3</v>
      </c>
      <c r="BR80">
        <v>2.2400000000000002</v>
      </c>
      <c r="BS80">
        <v>0.21</v>
      </c>
      <c r="BT80">
        <v>0</v>
      </c>
      <c r="BU80">
        <v>0</v>
      </c>
      <c r="BV80">
        <v>0</v>
      </c>
      <c r="BW80">
        <f t="shared" si="5"/>
        <v>75.86999999999999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131.7919</v>
      </c>
      <c r="L81">
        <v>442.22210000000001</v>
      </c>
      <c r="M81">
        <v>80</v>
      </c>
      <c r="N81">
        <v>118.125</v>
      </c>
      <c r="O81">
        <v>123.66562500000001</v>
      </c>
      <c r="P81">
        <v>137.56970000000001</v>
      </c>
      <c r="Q81">
        <v>9.5627999999999993</v>
      </c>
      <c r="R81">
        <v>31.384799999999998</v>
      </c>
      <c r="S81">
        <v>20.293600000000001</v>
      </c>
      <c r="T81">
        <v>0</v>
      </c>
      <c r="U81">
        <v>418.77</v>
      </c>
      <c r="V81">
        <v>11.2654</v>
      </c>
      <c r="W81">
        <v>44.609900000000003</v>
      </c>
      <c r="X81">
        <v>146.26374999999999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35.923999999999999</v>
      </c>
      <c r="AF81">
        <v>29.974399999999999</v>
      </c>
      <c r="AG81">
        <v>38.127600000000001</v>
      </c>
      <c r="AH81">
        <v>154.69245000000001</v>
      </c>
      <c r="AI81">
        <v>49.646999999999998</v>
      </c>
      <c r="AJ81">
        <v>0</v>
      </c>
      <c r="AK81">
        <v>50.76</v>
      </c>
      <c r="AL81">
        <v>83.664000000000001</v>
      </c>
      <c r="AM81">
        <v>15.804048</v>
      </c>
      <c r="AN81">
        <v>0.68867999999999996</v>
      </c>
      <c r="AO81">
        <v>18.815999999999999</v>
      </c>
      <c r="AP81">
        <v>6.2769000000000004</v>
      </c>
      <c r="AQ81">
        <v>48.131999999999998</v>
      </c>
      <c r="AR81">
        <v>48.576000000000001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75.419999999999987</v>
      </c>
      <c r="BA81">
        <f t="shared" si="4"/>
        <v>2587.5519360000008</v>
      </c>
      <c r="BB81">
        <v>78</v>
      </c>
      <c r="BD81">
        <v>25.2</v>
      </c>
      <c r="BE81">
        <v>3.73</v>
      </c>
      <c r="BF81">
        <v>1.1000000000000001</v>
      </c>
      <c r="BG81">
        <v>3.98</v>
      </c>
      <c r="BH81">
        <v>5.82</v>
      </c>
      <c r="BI81">
        <v>2.35</v>
      </c>
      <c r="BJ81">
        <v>3.21</v>
      </c>
      <c r="BK81">
        <v>4.2</v>
      </c>
      <c r="BL81">
        <v>2</v>
      </c>
      <c r="BM81">
        <v>1.59</v>
      </c>
      <c r="BN81">
        <v>0.51</v>
      </c>
      <c r="BO81">
        <v>14.98</v>
      </c>
      <c r="BP81">
        <v>0</v>
      </c>
      <c r="BQ81">
        <v>4.3</v>
      </c>
      <c r="BR81">
        <v>2.2400000000000002</v>
      </c>
      <c r="BS81">
        <v>0.21</v>
      </c>
      <c r="BT81">
        <v>0</v>
      </c>
      <c r="BU81">
        <v>0</v>
      </c>
      <c r="BV81">
        <v>0</v>
      </c>
      <c r="BW81">
        <f t="shared" si="5"/>
        <v>75.419999999999987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131.7919</v>
      </c>
      <c r="L82">
        <v>442.22210000000001</v>
      </c>
      <c r="M82">
        <v>80</v>
      </c>
      <c r="N82">
        <v>118.125</v>
      </c>
      <c r="O82">
        <v>123.66562500000001</v>
      </c>
      <c r="P82">
        <v>137.56970000000001</v>
      </c>
      <c r="Q82">
        <v>10.91</v>
      </c>
      <c r="R82">
        <v>42.384799999999998</v>
      </c>
      <c r="S82">
        <v>26.293600000000001</v>
      </c>
      <c r="T82">
        <v>0</v>
      </c>
      <c r="U82">
        <v>418.77</v>
      </c>
      <c r="V82">
        <v>11.2654</v>
      </c>
      <c r="W82">
        <v>44.609900000000003</v>
      </c>
      <c r="X82">
        <v>146.26374999999999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35.923999999999999</v>
      </c>
      <c r="AF82">
        <v>29.974399999999999</v>
      </c>
      <c r="AG82">
        <v>38.127600000000001</v>
      </c>
      <c r="AH82">
        <v>154.69245000000001</v>
      </c>
      <c r="AI82">
        <v>49.646999999999998</v>
      </c>
      <c r="AJ82">
        <v>0</v>
      </c>
      <c r="AK82">
        <v>50.76</v>
      </c>
      <c r="AL82">
        <v>83.664000000000001</v>
      </c>
      <c r="AM82">
        <v>15.804048</v>
      </c>
      <c r="AN82">
        <v>0.68867999999999996</v>
      </c>
      <c r="AO82">
        <v>18.815999999999999</v>
      </c>
      <c r="AP82">
        <v>6.2769000000000004</v>
      </c>
      <c r="AQ82">
        <v>48.131999999999998</v>
      </c>
      <c r="AR82">
        <v>48.576000000000001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75.02</v>
      </c>
      <c r="BA82">
        <f t="shared" si="4"/>
        <v>2605.4991360000008</v>
      </c>
      <c r="BB82">
        <v>79</v>
      </c>
      <c r="BD82">
        <v>25.2</v>
      </c>
      <c r="BE82">
        <v>3.73</v>
      </c>
      <c r="BF82">
        <v>1.1000000000000001</v>
      </c>
      <c r="BG82">
        <v>3.98</v>
      </c>
      <c r="BH82">
        <v>5.82</v>
      </c>
      <c r="BI82">
        <v>2.35</v>
      </c>
      <c r="BJ82">
        <v>3.21</v>
      </c>
      <c r="BK82">
        <v>4.2</v>
      </c>
      <c r="BL82">
        <v>2</v>
      </c>
      <c r="BM82">
        <v>1.59</v>
      </c>
      <c r="BN82">
        <v>0.51</v>
      </c>
      <c r="BO82">
        <v>14.58</v>
      </c>
      <c r="BP82">
        <v>0</v>
      </c>
      <c r="BQ82">
        <v>4.3</v>
      </c>
      <c r="BR82">
        <v>2.2400000000000002</v>
      </c>
      <c r="BS82">
        <v>0.21</v>
      </c>
      <c r="BT82">
        <v>0</v>
      </c>
      <c r="BU82">
        <v>0</v>
      </c>
      <c r="BV82">
        <v>0</v>
      </c>
      <c r="BW82">
        <f t="shared" si="5"/>
        <v>75.02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134.74469999999999</v>
      </c>
      <c r="L83">
        <v>442.22210000000001</v>
      </c>
      <c r="M83">
        <v>80</v>
      </c>
      <c r="N83">
        <v>118.125</v>
      </c>
      <c r="O83">
        <v>123.66562500000001</v>
      </c>
      <c r="P83">
        <v>137.56970000000001</v>
      </c>
      <c r="Q83">
        <v>10.91</v>
      </c>
      <c r="R83">
        <v>42.384799999999998</v>
      </c>
      <c r="S83">
        <v>26.293600000000001</v>
      </c>
      <c r="T83">
        <v>0</v>
      </c>
      <c r="U83">
        <v>418.77</v>
      </c>
      <c r="V83">
        <v>11.2654</v>
      </c>
      <c r="W83">
        <v>44.609900000000003</v>
      </c>
      <c r="X83">
        <v>146.26374999999999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35.923999999999999</v>
      </c>
      <c r="AF83">
        <v>29.974399999999999</v>
      </c>
      <c r="AG83">
        <v>38.127600000000001</v>
      </c>
      <c r="AH83">
        <v>154.69245000000001</v>
      </c>
      <c r="AI83">
        <v>49.646999999999998</v>
      </c>
      <c r="AJ83">
        <v>0</v>
      </c>
      <c r="AK83">
        <v>50.76</v>
      </c>
      <c r="AL83">
        <v>83.664000000000001</v>
      </c>
      <c r="AM83">
        <v>15.804048</v>
      </c>
      <c r="AN83">
        <v>0.68867999999999996</v>
      </c>
      <c r="AO83">
        <v>17.64</v>
      </c>
      <c r="AP83">
        <v>6.2769000000000004</v>
      </c>
      <c r="AQ83">
        <v>48.131999999999998</v>
      </c>
      <c r="AR83">
        <v>53.543999999999997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75.02</v>
      </c>
      <c r="BA83">
        <f t="shared" si="4"/>
        <v>2612.2439360000008</v>
      </c>
      <c r="BB83">
        <v>80</v>
      </c>
      <c r="BD83">
        <v>25.2</v>
      </c>
      <c r="BE83">
        <v>3.73</v>
      </c>
      <c r="BF83">
        <v>1.1000000000000001</v>
      </c>
      <c r="BG83">
        <v>3.98</v>
      </c>
      <c r="BH83">
        <v>5.82</v>
      </c>
      <c r="BI83">
        <v>2.35</v>
      </c>
      <c r="BJ83">
        <v>3.21</v>
      </c>
      <c r="BK83">
        <v>4.2</v>
      </c>
      <c r="BL83">
        <v>2</v>
      </c>
      <c r="BM83">
        <v>1.59</v>
      </c>
      <c r="BN83">
        <v>0.51</v>
      </c>
      <c r="BO83">
        <v>14.58</v>
      </c>
      <c r="BP83">
        <v>0</v>
      </c>
      <c r="BQ83">
        <v>4.3</v>
      </c>
      <c r="BR83">
        <v>2.2400000000000002</v>
      </c>
      <c r="BS83">
        <v>0.21</v>
      </c>
      <c r="BT83">
        <v>0</v>
      </c>
      <c r="BU83">
        <v>0</v>
      </c>
      <c r="BV83">
        <v>0</v>
      </c>
      <c r="BW83">
        <f t="shared" si="5"/>
        <v>75.02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134.74469999999999</v>
      </c>
      <c r="L84">
        <v>442.22210000000001</v>
      </c>
      <c r="M84">
        <v>80</v>
      </c>
      <c r="N84">
        <v>118.125</v>
      </c>
      <c r="O84">
        <v>123.66562500000001</v>
      </c>
      <c r="P84">
        <v>137.56970000000001</v>
      </c>
      <c r="Q84">
        <v>10.91</v>
      </c>
      <c r="R84">
        <v>42.384799999999998</v>
      </c>
      <c r="S84">
        <v>26.293600000000001</v>
      </c>
      <c r="T84">
        <v>0</v>
      </c>
      <c r="U84">
        <v>418.77</v>
      </c>
      <c r="V84">
        <v>11.2654</v>
      </c>
      <c r="W84">
        <v>44.609900000000003</v>
      </c>
      <c r="X84">
        <v>146.26374999999999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35.923999999999999</v>
      </c>
      <c r="AF84">
        <v>29.974399999999999</v>
      </c>
      <c r="AG84">
        <v>38.127600000000001</v>
      </c>
      <c r="AH84">
        <v>154.69245000000001</v>
      </c>
      <c r="AI84">
        <v>49.646999999999998</v>
      </c>
      <c r="AJ84">
        <v>0</v>
      </c>
      <c r="AK84">
        <v>50.76</v>
      </c>
      <c r="AL84">
        <v>83.664000000000001</v>
      </c>
      <c r="AM84">
        <v>15.804048</v>
      </c>
      <c r="AN84">
        <v>0.68867999999999996</v>
      </c>
      <c r="AO84">
        <v>17.64</v>
      </c>
      <c r="AP84">
        <v>6.2769000000000004</v>
      </c>
      <c r="AQ84">
        <v>48.131999999999998</v>
      </c>
      <c r="AR84">
        <v>53.543999999999997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75.179999999999993</v>
      </c>
      <c r="BA84">
        <f t="shared" si="4"/>
        <v>2612.4039360000006</v>
      </c>
      <c r="BB84">
        <v>81</v>
      </c>
      <c r="BD84">
        <v>25.2</v>
      </c>
      <c r="BE84">
        <v>3.73</v>
      </c>
      <c r="BF84">
        <v>1.1000000000000001</v>
      </c>
      <c r="BG84">
        <v>3.98</v>
      </c>
      <c r="BH84">
        <v>5.82</v>
      </c>
      <c r="BI84">
        <v>2.35</v>
      </c>
      <c r="BJ84">
        <v>3.21</v>
      </c>
      <c r="BK84">
        <v>4.2</v>
      </c>
      <c r="BL84">
        <v>2</v>
      </c>
      <c r="BM84">
        <v>1.59</v>
      </c>
      <c r="BN84">
        <v>0.51</v>
      </c>
      <c r="BO84">
        <v>14.74</v>
      </c>
      <c r="BP84">
        <v>0</v>
      </c>
      <c r="BQ84">
        <v>4.3</v>
      </c>
      <c r="BR84">
        <v>2.2400000000000002</v>
      </c>
      <c r="BS84">
        <v>0.21</v>
      </c>
      <c r="BT84">
        <v>0</v>
      </c>
      <c r="BU84">
        <v>0</v>
      </c>
      <c r="BV84">
        <v>0</v>
      </c>
      <c r="BW84">
        <f t="shared" si="5"/>
        <v>75.179999999999993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134.74469999999999</v>
      </c>
      <c r="L85">
        <v>442.22210000000001</v>
      </c>
      <c r="M85">
        <v>80</v>
      </c>
      <c r="N85">
        <v>118.125</v>
      </c>
      <c r="O85">
        <v>123.66562500000001</v>
      </c>
      <c r="P85">
        <v>137.56970000000001</v>
      </c>
      <c r="Q85">
        <v>10.91</v>
      </c>
      <c r="R85">
        <v>42.384799999999998</v>
      </c>
      <c r="S85">
        <v>26.293600000000001</v>
      </c>
      <c r="T85">
        <v>0</v>
      </c>
      <c r="U85">
        <v>418.77</v>
      </c>
      <c r="V85">
        <v>20.37</v>
      </c>
      <c r="W85">
        <v>44.609900000000003</v>
      </c>
      <c r="X85">
        <v>146.26374999999999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35.923999999999999</v>
      </c>
      <c r="AF85">
        <v>29.974399999999999</v>
      </c>
      <c r="AG85">
        <v>38.127600000000001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17.64</v>
      </c>
      <c r="AP85">
        <v>6.2769000000000004</v>
      </c>
      <c r="AQ85">
        <v>48.131999999999998</v>
      </c>
      <c r="AR85">
        <v>48.576000000000001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75.179999999999993</v>
      </c>
      <c r="BA85">
        <f t="shared" si="4"/>
        <v>2612.2411360000001</v>
      </c>
      <c r="BB85">
        <v>82</v>
      </c>
      <c r="BD85">
        <v>25.2</v>
      </c>
      <c r="BE85">
        <v>3.73</v>
      </c>
      <c r="BF85">
        <v>1.1000000000000001</v>
      </c>
      <c r="BG85">
        <v>3.98</v>
      </c>
      <c r="BH85">
        <v>5.82</v>
      </c>
      <c r="BI85">
        <v>2.35</v>
      </c>
      <c r="BJ85">
        <v>3.21</v>
      </c>
      <c r="BK85">
        <v>4.2</v>
      </c>
      <c r="BL85">
        <v>2</v>
      </c>
      <c r="BM85">
        <v>1.59</v>
      </c>
      <c r="BN85">
        <v>0.51</v>
      </c>
      <c r="BO85">
        <v>14.74</v>
      </c>
      <c r="BP85">
        <v>0</v>
      </c>
      <c r="BQ85">
        <v>4.3</v>
      </c>
      <c r="BR85">
        <v>2.2400000000000002</v>
      </c>
      <c r="BS85">
        <v>0.21</v>
      </c>
      <c r="BT85">
        <v>0</v>
      </c>
      <c r="BU85">
        <v>0</v>
      </c>
      <c r="BV85">
        <v>0</v>
      </c>
      <c r="BW85">
        <f t="shared" si="5"/>
        <v>75.179999999999993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134.74469999999999</v>
      </c>
      <c r="L86">
        <v>442.22210000000001</v>
      </c>
      <c r="M86">
        <v>80</v>
      </c>
      <c r="N86">
        <v>118.125</v>
      </c>
      <c r="O86">
        <v>123.66562500000001</v>
      </c>
      <c r="P86">
        <v>137.56970000000001</v>
      </c>
      <c r="Q86">
        <v>10.91</v>
      </c>
      <c r="R86">
        <v>42.384799999999998</v>
      </c>
      <c r="S86">
        <v>26.293600000000001</v>
      </c>
      <c r="T86">
        <v>0</v>
      </c>
      <c r="U86">
        <v>418.77</v>
      </c>
      <c r="V86">
        <v>20.37</v>
      </c>
      <c r="W86">
        <v>44.609900000000003</v>
      </c>
      <c r="X86">
        <v>146.26374999999999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35.923999999999999</v>
      </c>
      <c r="AF86">
        <v>29.974399999999999</v>
      </c>
      <c r="AG86">
        <v>38.127600000000001</v>
      </c>
      <c r="AH86">
        <v>154.69245000000001</v>
      </c>
      <c r="AI86">
        <v>45.828000000000003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17.64</v>
      </c>
      <c r="AP86">
        <v>6.2769000000000004</v>
      </c>
      <c r="AQ86">
        <v>48.131999999999998</v>
      </c>
      <c r="AR86">
        <v>48.576000000000001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75.179999999999993</v>
      </c>
      <c r="BA86">
        <f t="shared" si="4"/>
        <v>2608.4221360000001</v>
      </c>
      <c r="BB86">
        <v>83</v>
      </c>
      <c r="BD86">
        <v>25.2</v>
      </c>
      <c r="BE86">
        <v>3.73</v>
      </c>
      <c r="BF86">
        <v>1.1000000000000001</v>
      </c>
      <c r="BG86">
        <v>3.98</v>
      </c>
      <c r="BH86">
        <v>5.82</v>
      </c>
      <c r="BI86">
        <v>2.35</v>
      </c>
      <c r="BJ86">
        <v>3.21</v>
      </c>
      <c r="BK86">
        <v>4.2</v>
      </c>
      <c r="BL86">
        <v>2</v>
      </c>
      <c r="BM86">
        <v>1.59</v>
      </c>
      <c r="BN86">
        <v>0.51</v>
      </c>
      <c r="BO86">
        <v>14.74</v>
      </c>
      <c r="BP86">
        <v>0</v>
      </c>
      <c r="BQ86">
        <v>4.3</v>
      </c>
      <c r="BR86">
        <v>2.2400000000000002</v>
      </c>
      <c r="BS86">
        <v>0.21</v>
      </c>
      <c r="BT86">
        <v>0</v>
      </c>
      <c r="BU86">
        <v>0</v>
      </c>
      <c r="BV86">
        <v>0</v>
      </c>
      <c r="BW86">
        <f t="shared" si="5"/>
        <v>75.179999999999993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134.74469999999999</v>
      </c>
      <c r="L87">
        <v>442.22210000000001</v>
      </c>
      <c r="M87">
        <v>80</v>
      </c>
      <c r="N87">
        <v>118.125</v>
      </c>
      <c r="O87">
        <v>123.66562500000001</v>
      </c>
      <c r="P87">
        <v>137.56970000000001</v>
      </c>
      <c r="Q87">
        <v>10.91</v>
      </c>
      <c r="R87">
        <v>42.384799999999998</v>
      </c>
      <c r="S87">
        <v>26.293600000000001</v>
      </c>
      <c r="T87">
        <v>0</v>
      </c>
      <c r="U87">
        <v>418.77</v>
      </c>
      <c r="V87">
        <v>20.37</v>
      </c>
      <c r="W87">
        <v>44.609900000000003</v>
      </c>
      <c r="X87">
        <v>146.26374999999999</v>
      </c>
      <c r="Y87">
        <v>0</v>
      </c>
      <c r="Z87">
        <v>3.3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38.127600000000001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15.804048</v>
      </c>
      <c r="AN87">
        <v>0.68867999999999996</v>
      </c>
      <c r="AO87">
        <v>17.64</v>
      </c>
      <c r="AP87">
        <v>7.3017000000000003</v>
      </c>
      <c r="AQ87">
        <v>48.131999999999998</v>
      </c>
      <c r="AR87">
        <v>48.576000000000001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75.179999999999993</v>
      </c>
      <c r="BA87">
        <f t="shared" si="4"/>
        <v>2566.1340139999998</v>
      </c>
      <c r="BB87">
        <v>84</v>
      </c>
      <c r="BD87">
        <v>25.2</v>
      </c>
      <c r="BE87">
        <v>3.73</v>
      </c>
      <c r="BF87">
        <v>1.1000000000000001</v>
      </c>
      <c r="BG87">
        <v>3.98</v>
      </c>
      <c r="BH87">
        <v>5.82</v>
      </c>
      <c r="BI87">
        <v>2.35</v>
      </c>
      <c r="BJ87">
        <v>3.21</v>
      </c>
      <c r="BK87">
        <v>4.2</v>
      </c>
      <c r="BL87">
        <v>2</v>
      </c>
      <c r="BM87">
        <v>1.59</v>
      </c>
      <c r="BN87">
        <v>0.51</v>
      </c>
      <c r="BO87">
        <v>14.74</v>
      </c>
      <c r="BP87">
        <v>0</v>
      </c>
      <c r="BQ87">
        <v>4.3</v>
      </c>
      <c r="BR87">
        <v>2.2400000000000002</v>
      </c>
      <c r="BS87">
        <v>0.21</v>
      </c>
      <c r="BT87">
        <v>0</v>
      </c>
      <c r="BU87">
        <v>0</v>
      </c>
      <c r="BV87">
        <v>0</v>
      </c>
      <c r="BW87">
        <f t="shared" si="5"/>
        <v>75.179999999999993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134.74469999999999</v>
      </c>
      <c r="L88">
        <v>442.22210000000001</v>
      </c>
      <c r="M88">
        <v>80</v>
      </c>
      <c r="N88">
        <v>118.125</v>
      </c>
      <c r="O88">
        <v>123.66562500000001</v>
      </c>
      <c r="P88">
        <v>137.56970000000001</v>
      </c>
      <c r="Q88">
        <v>10.91</v>
      </c>
      <c r="R88">
        <v>42.384799999999998</v>
      </c>
      <c r="S88">
        <v>26.293600000000001</v>
      </c>
      <c r="T88">
        <v>0</v>
      </c>
      <c r="U88">
        <v>418.77</v>
      </c>
      <c r="V88">
        <v>20.37</v>
      </c>
      <c r="W88">
        <v>44.609900000000003</v>
      </c>
      <c r="X88">
        <v>146.26374999999999</v>
      </c>
      <c r="Y88">
        <v>0</v>
      </c>
      <c r="Z88">
        <v>3.3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38.127600000000001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15.804048</v>
      </c>
      <c r="AN88">
        <v>0.68867999999999996</v>
      </c>
      <c r="AO88">
        <v>17.64</v>
      </c>
      <c r="AP88">
        <v>7.3017000000000003</v>
      </c>
      <c r="AQ88">
        <v>48.131999999999998</v>
      </c>
      <c r="AR88">
        <v>48.576000000000001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75.179999999999993</v>
      </c>
      <c r="BA88">
        <f t="shared" si="4"/>
        <v>2566.1340139999998</v>
      </c>
      <c r="BB88">
        <v>85</v>
      </c>
      <c r="BD88">
        <v>25.2</v>
      </c>
      <c r="BE88">
        <v>3.73</v>
      </c>
      <c r="BF88">
        <v>1.1000000000000001</v>
      </c>
      <c r="BG88">
        <v>3.98</v>
      </c>
      <c r="BH88">
        <v>5.82</v>
      </c>
      <c r="BI88">
        <v>2.35</v>
      </c>
      <c r="BJ88">
        <v>3.21</v>
      </c>
      <c r="BK88">
        <v>4.2</v>
      </c>
      <c r="BL88">
        <v>2</v>
      </c>
      <c r="BM88">
        <v>1.59</v>
      </c>
      <c r="BN88">
        <v>0.51</v>
      </c>
      <c r="BO88">
        <v>14.74</v>
      </c>
      <c r="BP88">
        <v>0</v>
      </c>
      <c r="BQ88">
        <v>4.3</v>
      </c>
      <c r="BR88">
        <v>2.2400000000000002</v>
      </c>
      <c r="BS88">
        <v>0.21</v>
      </c>
      <c r="BT88">
        <v>0</v>
      </c>
      <c r="BU88">
        <v>0</v>
      </c>
      <c r="BV88">
        <v>0</v>
      </c>
      <c r="BW88">
        <f t="shared" si="5"/>
        <v>75.179999999999993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154.74469999999999</v>
      </c>
      <c r="L89">
        <v>477.22210000000001</v>
      </c>
      <c r="M89">
        <v>80</v>
      </c>
      <c r="N89">
        <v>118.125</v>
      </c>
      <c r="O89">
        <v>123.66562500000001</v>
      </c>
      <c r="P89">
        <v>137.56970000000001</v>
      </c>
      <c r="Q89">
        <v>10.91</v>
      </c>
      <c r="R89">
        <v>42.384799999999998</v>
      </c>
      <c r="S89">
        <v>26.293600000000001</v>
      </c>
      <c r="T89">
        <v>0</v>
      </c>
      <c r="U89">
        <v>418.77</v>
      </c>
      <c r="V89">
        <v>20.37</v>
      </c>
      <c r="W89">
        <v>44.609900000000003</v>
      </c>
      <c r="X89">
        <v>146.26374999999999</v>
      </c>
      <c r="Y89">
        <v>0</v>
      </c>
      <c r="Z89">
        <v>3.3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38.127600000000001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15.804048</v>
      </c>
      <c r="AN89">
        <v>0.68867999999999996</v>
      </c>
      <c r="AO89">
        <v>17.64</v>
      </c>
      <c r="AP89">
        <v>10.504200000000001</v>
      </c>
      <c r="AQ89">
        <v>48.131999999999998</v>
      </c>
      <c r="AR89">
        <v>48.576000000000001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75.179999999999993</v>
      </c>
      <c r="BA89">
        <f t="shared" si="4"/>
        <v>2624.3365139999996</v>
      </c>
      <c r="BB89">
        <v>86</v>
      </c>
      <c r="BD89">
        <v>25.2</v>
      </c>
      <c r="BE89">
        <v>3.73</v>
      </c>
      <c r="BF89">
        <v>1.1000000000000001</v>
      </c>
      <c r="BG89">
        <v>3.98</v>
      </c>
      <c r="BH89">
        <v>5.82</v>
      </c>
      <c r="BI89">
        <v>2.35</v>
      </c>
      <c r="BJ89">
        <v>3.21</v>
      </c>
      <c r="BK89">
        <v>4.2</v>
      </c>
      <c r="BL89">
        <v>2</v>
      </c>
      <c r="BM89">
        <v>1.59</v>
      </c>
      <c r="BN89">
        <v>0.51</v>
      </c>
      <c r="BO89">
        <v>14.74</v>
      </c>
      <c r="BP89">
        <v>0</v>
      </c>
      <c r="BQ89">
        <v>4.3</v>
      </c>
      <c r="BR89">
        <v>2.2400000000000002</v>
      </c>
      <c r="BS89">
        <v>0.21</v>
      </c>
      <c r="BT89">
        <v>0</v>
      </c>
      <c r="BU89">
        <v>0</v>
      </c>
      <c r="BV89">
        <v>0</v>
      </c>
      <c r="BW89">
        <f t="shared" si="5"/>
        <v>75.179999999999993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154.74469999999999</v>
      </c>
      <c r="L90">
        <v>477.22210000000001</v>
      </c>
      <c r="M90">
        <v>80</v>
      </c>
      <c r="N90">
        <v>118.125</v>
      </c>
      <c r="O90">
        <v>123.66562500000001</v>
      </c>
      <c r="P90">
        <v>137.56970000000001</v>
      </c>
      <c r="Q90">
        <v>10.91</v>
      </c>
      <c r="R90">
        <v>42.384799999999998</v>
      </c>
      <c r="S90">
        <v>26.293600000000001</v>
      </c>
      <c r="T90">
        <v>0</v>
      </c>
      <c r="U90">
        <v>418.77</v>
      </c>
      <c r="V90">
        <v>20.37</v>
      </c>
      <c r="W90">
        <v>44.609900000000003</v>
      </c>
      <c r="X90">
        <v>146.26374999999999</v>
      </c>
      <c r="Y90">
        <v>0</v>
      </c>
      <c r="Z90">
        <v>3.3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38.127600000000001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15.804048</v>
      </c>
      <c r="AN90">
        <v>0.68867999999999996</v>
      </c>
      <c r="AO90">
        <v>17.64</v>
      </c>
      <c r="AP90">
        <v>10.504200000000001</v>
      </c>
      <c r="AQ90">
        <v>48.131999999999998</v>
      </c>
      <c r="AR90">
        <v>48.576000000000001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75.179999999999993</v>
      </c>
      <c r="BA90">
        <f t="shared" si="4"/>
        <v>2624.3365139999996</v>
      </c>
      <c r="BB90">
        <v>87</v>
      </c>
      <c r="BD90">
        <v>25.2</v>
      </c>
      <c r="BE90">
        <v>3.73</v>
      </c>
      <c r="BF90">
        <v>1.1000000000000001</v>
      </c>
      <c r="BG90">
        <v>3.98</v>
      </c>
      <c r="BH90">
        <v>5.82</v>
      </c>
      <c r="BI90">
        <v>2.35</v>
      </c>
      <c r="BJ90">
        <v>3.21</v>
      </c>
      <c r="BK90">
        <v>4.2</v>
      </c>
      <c r="BL90">
        <v>2</v>
      </c>
      <c r="BM90">
        <v>1.59</v>
      </c>
      <c r="BN90">
        <v>0.51</v>
      </c>
      <c r="BO90">
        <v>14.74</v>
      </c>
      <c r="BP90">
        <v>0</v>
      </c>
      <c r="BQ90">
        <v>4.3</v>
      </c>
      <c r="BR90">
        <v>2.2400000000000002</v>
      </c>
      <c r="BS90">
        <v>0.21</v>
      </c>
      <c r="BT90">
        <v>0</v>
      </c>
      <c r="BU90">
        <v>0</v>
      </c>
      <c r="BV90">
        <v>0</v>
      </c>
      <c r="BW90">
        <f t="shared" si="5"/>
        <v>75.179999999999993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154.74469999999999</v>
      </c>
      <c r="L91">
        <v>467.22210000000001</v>
      </c>
      <c r="M91">
        <v>80</v>
      </c>
      <c r="N91">
        <v>118.125</v>
      </c>
      <c r="O91">
        <v>123.66562500000001</v>
      </c>
      <c r="P91">
        <v>137.56970000000001</v>
      </c>
      <c r="Q91">
        <v>10.91</v>
      </c>
      <c r="R91">
        <v>42.384799999999998</v>
      </c>
      <c r="S91">
        <v>26.293600000000001</v>
      </c>
      <c r="T91">
        <v>0</v>
      </c>
      <c r="U91">
        <v>418.77</v>
      </c>
      <c r="V91">
        <v>20.37</v>
      </c>
      <c r="W91">
        <v>44.609900000000003</v>
      </c>
      <c r="X91">
        <v>146.26374999999999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35.923999999999999</v>
      </c>
      <c r="AF91">
        <v>30.565999999999999</v>
      </c>
      <c r="AG91">
        <v>38.127600000000001</v>
      </c>
      <c r="AH91">
        <v>154.69245000000001</v>
      </c>
      <c r="AI91">
        <v>31.824999999999999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17.64</v>
      </c>
      <c r="AP91">
        <v>10.504200000000001</v>
      </c>
      <c r="AQ91">
        <v>48.131999999999998</v>
      </c>
      <c r="AR91">
        <v>48.576000000000001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74.720000000000013</v>
      </c>
      <c r="BA91">
        <f t="shared" si="4"/>
        <v>2643.7780359999997</v>
      </c>
      <c r="BB91">
        <v>88</v>
      </c>
      <c r="BD91">
        <v>24.08</v>
      </c>
      <c r="BE91">
        <v>3.81</v>
      </c>
      <c r="BF91">
        <v>1.07</v>
      </c>
      <c r="BG91">
        <v>4.0999999999999996</v>
      </c>
      <c r="BH91">
        <v>5.81</v>
      </c>
      <c r="BI91">
        <v>2.39</v>
      </c>
      <c r="BJ91">
        <v>3.11</v>
      </c>
      <c r="BK91">
        <v>4.2699999999999996</v>
      </c>
      <c r="BL91">
        <v>2.0699999999999998</v>
      </c>
      <c r="BM91">
        <v>1.59</v>
      </c>
      <c r="BN91">
        <v>0.53</v>
      </c>
      <c r="BO91">
        <v>15.1</v>
      </c>
      <c r="BP91">
        <v>0</v>
      </c>
      <c r="BQ91">
        <v>4.43</v>
      </c>
      <c r="BR91">
        <v>2.15</v>
      </c>
      <c r="BS91">
        <v>0.21</v>
      </c>
      <c r="BT91">
        <v>0</v>
      </c>
      <c r="BU91">
        <v>0</v>
      </c>
      <c r="BV91">
        <v>0</v>
      </c>
      <c r="BW91">
        <f t="shared" si="5"/>
        <v>74.720000000000013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174.74469999999999</v>
      </c>
      <c r="L92">
        <v>467.22210000000001</v>
      </c>
      <c r="M92">
        <v>80</v>
      </c>
      <c r="N92">
        <v>118.125</v>
      </c>
      <c r="O92">
        <v>123.66562500000001</v>
      </c>
      <c r="P92">
        <v>137.56970000000001</v>
      </c>
      <c r="Q92">
        <v>10.91</v>
      </c>
      <c r="R92">
        <v>42.384799999999998</v>
      </c>
      <c r="S92">
        <v>26.293600000000001</v>
      </c>
      <c r="T92">
        <v>0</v>
      </c>
      <c r="U92">
        <v>418.77</v>
      </c>
      <c r="V92">
        <v>20.37</v>
      </c>
      <c r="W92">
        <v>44.609900000000003</v>
      </c>
      <c r="X92">
        <v>146.26374999999999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35.923999999999999</v>
      </c>
      <c r="AF92">
        <v>30.565999999999999</v>
      </c>
      <c r="AG92">
        <v>38.127600000000001</v>
      </c>
      <c r="AH92">
        <v>154.69245000000001</v>
      </c>
      <c r="AI92">
        <v>31.824999999999999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17.64</v>
      </c>
      <c r="AP92">
        <v>10.504200000000001</v>
      </c>
      <c r="AQ92">
        <v>48.131999999999998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74.720000000000013</v>
      </c>
      <c r="BA92">
        <f t="shared" si="4"/>
        <v>2663.7780359999997</v>
      </c>
      <c r="BB92">
        <v>89</v>
      </c>
      <c r="BD92">
        <v>24.08</v>
      </c>
      <c r="BE92">
        <v>3.81</v>
      </c>
      <c r="BF92">
        <v>1.07</v>
      </c>
      <c r="BG92">
        <v>4.0999999999999996</v>
      </c>
      <c r="BH92">
        <v>5.81</v>
      </c>
      <c r="BI92">
        <v>2.39</v>
      </c>
      <c r="BJ92">
        <v>3.11</v>
      </c>
      <c r="BK92">
        <v>4.2699999999999996</v>
      </c>
      <c r="BL92">
        <v>2.0699999999999998</v>
      </c>
      <c r="BM92">
        <v>1.59</v>
      </c>
      <c r="BN92">
        <v>0.53</v>
      </c>
      <c r="BO92">
        <v>15.1</v>
      </c>
      <c r="BP92">
        <v>0</v>
      </c>
      <c r="BQ92">
        <v>4.43</v>
      </c>
      <c r="BR92">
        <v>2.15</v>
      </c>
      <c r="BS92">
        <v>0.21</v>
      </c>
      <c r="BT92">
        <v>0</v>
      </c>
      <c r="BU92">
        <v>0</v>
      </c>
      <c r="BV92">
        <v>0</v>
      </c>
      <c r="BW92">
        <f t="shared" si="5"/>
        <v>74.720000000000013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194.74469999999999</v>
      </c>
      <c r="L93">
        <v>467.22210000000001</v>
      </c>
      <c r="M93">
        <v>80</v>
      </c>
      <c r="N93">
        <v>118.125</v>
      </c>
      <c r="O93">
        <v>123.66562500000001</v>
      </c>
      <c r="P93">
        <v>137.56970000000001</v>
      </c>
      <c r="Q93">
        <v>10.91</v>
      </c>
      <c r="R93">
        <v>42.384799999999998</v>
      </c>
      <c r="S93">
        <v>26.293600000000001</v>
      </c>
      <c r="T93">
        <v>0</v>
      </c>
      <c r="U93">
        <v>418.77</v>
      </c>
      <c r="V93">
        <v>20.37</v>
      </c>
      <c r="W93">
        <v>44.609900000000003</v>
      </c>
      <c r="X93">
        <v>146.26374999999999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35.923999999999999</v>
      </c>
      <c r="AF93">
        <v>30.565999999999999</v>
      </c>
      <c r="AG93">
        <v>38.127600000000001</v>
      </c>
      <c r="AH93">
        <v>154.69245000000001</v>
      </c>
      <c r="AI93">
        <v>31.824999999999999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17.64</v>
      </c>
      <c r="AP93">
        <v>9.4794</v>
      </c>
      <c r="AQ93">
        <v>48.131999999999998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74.95</v>
      </c>
      <c r="BA93">
        <f t="shared" si="4"/>
        <v>2682.983236</v>
      </c>
      <c r="BB93">
        <v>90</v>
      </c>
      <c r="BD93">
        <v>24.08</v>
      </c>
      <c r="BE93">
        <v>3.81</v>
      </c>
      <c r="BF93">
        <v>1.07</v>
      </c>
      <c r="BG93">
        <v>4.0999999999999996</v>
      </c>
      <c r="BH93">
        <v>5.81</v>
      </c>
      <c r="BI93">
        <v>2.39</v>
      </c>
      <c r="BJ93">
        <v>3.11</v>
      </c>
      <c r="BK93">
        <v>4.41</v>
      </c>
      <c r="BL93">
        <v>2.0699999999999998</v>
      </c>
      <c r="BM93">
        <v>1.59</v>
      </c>
      <c r="BN93">
        <v>0.53</v>
      </c>
      <c r="BO93">
        <v>15.19</v>
      </c>
      <c r="BP93">
        <v>0</v>
      </c>
      <c r="BQ93">
        <v>4.43</v>
      </c>
      <c r="BR93">
        <v>2.15</v>
      </c>
      <c r="BS93">
        <v>0.21</v>
      </c>
      <c r="BT93">
        <v>0</v>
      </c>
      <c r="BU93">
        <v>0</v>
      </c>
      <c r="BV93">
        <v>0</v>
      </c>
      <c r="BW93">
        <f t="shared" si="5"/>
        <v>74.95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467.22210000000001</v>
      </c>
      <c r="M94">
        <v>80</v>
      </c>
      <c r="N94">
        <v>118.125</v>
      </c>
      <c r="O94">
        <v>123.66562500000001</v>
      </c>
      <c r="P94">
        <v>137.56970000000001</v>
      </c>
      <c r="Q94">
        <v>10.91</v>
      </c>
      <c r="R94">
        <v>42.384799999999998</v>
      </c>
      <c r="S94">
        <v>26.293600000000001</v>
      </c>
      <c r="T94">
        <v>0</v>
      </c>
      <c r="U94">
        <v>418.77</v>
      </c>
      <c r="V94">
        <v>20.37</v>
      </c>
      <c r="W94">
        <v>44.609900000000003</v>
      </c>
      <c r="X94">
        <v>146.26374999999999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35.923999999999999</v>
      </c>
      <c r="AF94">
        <v>30.565999999999999</v>
      </c>
      <c r="AG94">
        <v>38.127600000000001</v>
      </c>
      <c r="AH94">
        <v>154.69245000000001</v>
      </c>
      <c r="AI94">
        <v>31.824999999999999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17.64</v>
      </c>
      <c r="AP94">
        <v>10.504200000000001</v>
      </c>
      <c r="AQ94">
        <v>48.131999999999998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74.850000000000009</v>
      </c>
      <c r="BA94">
        <f t="shared" si="4"/>
        <v>2704.6934359999996</v>
      </c>
      <c r="BB94">
        <v>91</v>
      </c>
      <c r="BD94">
        <v>24.08</v>
      </c>
      <c r="BE94">
        <v>3.81</v>
      </c>
      <c r="BF94">
        <v>1.07</v>
      </c>
      <c r="BG94">
        <v>4.0999999999999996</v>
      </c>
      <c r="BH94">
        <v>5.81</v>
      </c>
      <c r="BI94">
        <v>2.39</v>
      </c>
      <c r="BJ94">
        <v>3.11</v>
      </c>
      <c r="BK94">
        <v>4.3499999999999996</v>
      </c>
      <c r="BL94">
        <v>2.0299999999999998</v>
      </c>
      <c r="BM94">
        <v>1.59</v>
      </c>
      <c r="BN94">
        <v>0.53</v>
      </c>
      <c r="BO94">
        <v>15.19</v>
      </c>
      <c r="BP94">
        <v>0</v>
      </c>
      <c r="BQ94">
        <v>4.43</v>
      </c>
      <c r="BR94">
        <v>2.15</v>
      </c>
      <c r="BS94">
        <v>0.21</v>
      </c>
      <c r="BT94">
        <v>0</v>
      </c>
      <c r="BU94">
        <v>0</v>
      </c>
      <c r="BV94">
        <v>0</v>
      </c>
      <c r="BW94">
        <f t="shared" si="5"/>
        <v>74.850000000000009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467.22210000000001</v>
      </c>
      <c r="M95">
        <v>80</v>
      </c>
      <c r="N95">
        <v>118.125</v>
      </c>
      <c r="O95">
        <v>123.66562500000001</v>
      </c>
      <c r="P95">
        <v>137.56970000000001</v>
      </c>
      <c r="Q95">
        <v>10.91</v>
      </c>
      <c r="R95">
        <v>42.384799999999998</v>
      </c>
      <c r="S95">
        <v>26.293600000000001</v>
      </c>
      <c r="T95">
        <v>0</v>
      </c>
      <c r="U95">
        <v>418.77</v>
      </c>
      <c r="V95">
        <v>20.37</v>
      </c>
      <c r="W95">
        <v>44.609900000000003</v>
      </c>
      <c r="X95">
        <v>146.26374999999999</v>
      </c>
      <c r="Y95">
        <v>0</v>
      </c>
      <c r="Z95">
        <v>6.5537999999999998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17.9452</v>
      </c>
      <c r="AG95">
        <v>38.127600000000001</v>
      </c>
      <c r="AH95">
        <v>152.94049999999999</v>
      </c>
      <c r="AI95">
        <v>31.824999999999999</v>
      </c>
      <c r="AJ95">
        <v>0</v>
      </c>
      <c r="AK95">
        <v>50.76</v>
      </c>
      <c r="AL95">
        <v>79.364599999999996</v>
      </c>
      <c r="AM95">
        <v>15.804048</v>
      </c>
      <c r="AN95">
        <v>0.68867999999999996</v>
      </c>
      <c r="AO95">
        <v>17.64</v>
      </c>
      <c r="AP95">
        <v>10.504200000000001</v>
      </c>
      <c r="AQ95">
        <v>48.131999999999998</v>
      </c>
      <c r="AR95">
        <v>48.576000000000001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74.850000000000009</v>
      </c>
      <c r="BA95">
        <f t="shared" si="4"/>
        <v>2669.3689139999997</v>
      </c>
      <c r="BB95">
        <v>92</v>
      </c>
      <c r="BD95">
        <v>24.08</v>
      </c>
      <c r="BE95">
        <v>3.81</v>
      </c>
      <c r="BF95">
        <v>1.07</v>
      </c>
      <c r="BG95">
        <v>4.0999999999999996</v>
      </c>
      <c r="BH95">
        <v>5.81</v>
      </c>
      <c r="BI95">
        <v>2.39</v>
      </c>
      <c r="BJ95">
        <v>3.11</v>
      </c>
      <c r="BK95">
        <v>4.3499999999999996</v>
      </c>
      <c r="BL95">
        <v>2.0299999999999998</v>
      </c>
      <c r="BM95">
        <v>1.59</v>
      </c>
      <c r="BN95">
        <v>0.53</v>
      </c>
      <c r="BO95">
        <v>15.19</v>
      </c>
      <c r="BP95">
        <v>0</v>
      </c>
      <c r="BQ95">
        <v>4.43</v>
      </c>
      <c r="BR95">
        <v>2.15</v>
      </c>
      <c r="BS95">
        <v>0.21</v>
      </c>
      <c r="BT95">
        <v>0</v>
      </c>
      <c r="BU95">
        <v>0</v>
      </c>
      <c r="BV95">
        <v>0</v>
      </c>
      <c r="BW95">
        <f t="shared" si="5"/>
        <v>74.850000000000009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467.22210000000001</v>
      </c>
      <c r="M96">
        <v>80</v>
      </c>
      <c r="N96">
        <v>118.125</v>
      </c>
      <c r="O96">
        <v>123.66562500000001</v>
      </c>
      <c r="P96">
        <v>137.56970000000001</v>
      </c>
      <c r="Q96">
        <v>10.91</v>
      </c>
      <c r="R96">
        <v>42.384799999999998</v>
      </c>
      <c r="S96">
        <v>26.293600000000001</v>
      </c>
      <c r="T96">
        <v>0</v>
      </c>
      <c r="U96">
        <v>418.77</v>
      </c>
      <c r="V96">
        <v>20.37</v>
      </c>
      <c r="W96">
        <v>44.609900000000003</v>
      </c>
      <c r="X96">
        <v>146.26374999999999</v>
      </c>
      <c r="Y96">
        <v>0</v>
      </c>
      <c r="Z96">
        <v>6.5537999999999998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17.748000000000001</v>
      </c>
      <c r="AG96">
        <v>38.127600000000001</v>
      </c>
      <c r="AH96">
        <v>152.94049999999999</v>
      </c>
      <c r="AI96">
        <v>31.824999999999999</v>
      </c>
      <c r="AJ96">
        <v>0</v>
      </c>
      <c r="AK96">
        <v>50.76</v>
      </c>
      <c r="AL96">
        <v>79.364599999999996</v>
      </c>
      <c r="AM96">
        <v>15.804048</v>
      </c>
      <c r="AN96">
        <v>0.68867999999999996</v>
      </c>
      <c r="AO96">
        <v>17.64</v>
      </c>
      <c r="AP96">
        <v>10.504200000000001</v>
      </c>
      <c r="AQ96">
        <v>48.131999999999998</v>
      </c>
      <c r="AR96">
        <v>48.576000000000001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74.850000000000009</v>
      </c>
      <c r="BA96">
        <f t="shared" si="4"/>
        <v>2669.1717139999996</v>
      </c>
      <c r="BB96">
        <v>93</v>
      </c>
      <c r="BD96">
        <v>24.08</v>
      </c>
      <c r="BE96">
        <v>3.81</v>
      </c>
      <c r="BF96">
        <v>1.07</v>
      </c>
      <c r="BG96">
        <v>4.0999999999999996</v>
      </c>
      <c r="BH96">
        <v>5.81</v>
      </c>
      <c r="BI96">
        <v>2.39</v>
      </c>
      <c r="BJ96">
        <v>3.11</v>
      </c>
      <c r="BK96">
        <v>4.3499999999999996</v>
      </c>
      <c r="BL96">
        <v>2.0299999999999998</v>
      </c>
      <c r="BM96">
        <v>1.59</v>
      </c>
      <c r="BN96">
        <v>0.53</v>
      </c>
      <c r="BO96">
        <v>15.19</v>
      </c>
      <c r="BP96">
        <v>0</v>
      </c>
      <c r="BQ96">
        <v>4.43</v>
      </c>
      <c r="BR96">
        <v>2.15</v>
      </c>
      <c r="BS96">
        <v>0.21</v>
      </c>
      <c r="BT96">
        <v>0</v>
      </c>
      <c r="BU96">
        <v>0</v>
      </c>
      <c r="BV96">
        <v>0</v>
      </c>
      <c r="BW96">
        <f t="shared" si="5"/>
        <v>74.850000000000009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467.22210000000001</v>
      </c>
      <c r="M97">
        <v>80</v>
      </c>
      <c r="N97">
        <v>118.125</v>
      </c>
      <c r="O97">
        <v>123.66562500000001</v>
      </c>
      <c r="P97">
        <v>137.56970000000001</v>
      </c>
      <c r="Q97">
        <v>10.91</v>
      </c>
      <c r="R97">
        <v>42.384799999999998</v>
      </c>
      <c r="S97">
        <v>26.293600000000001</v>
      </c>
      <c r="T97">
        <v>0</v>
      </c>
      <c r="U97">
        <v>418.77</v>
      </c>
      <c r="V97">
        <v>20.37</v>
      </c>
      <c r="W97">
        <v>44.609900000000003</v>
      </c>
      <c r="X97">
        <v>146.26374999999999</v>
      </c>
      <c r="Y97">
        <v>0</v>
      </c>
      <c r="Z97">
        <v>6.5537999999999998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38.127600000000001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15.804048</v>
      </c>
      <c r="AN97">
        <v>0.68867999999999996</v>
      </c>
      <c r="AO97">
        <v>17.64</v>
      </c>
      <c r="AP97">
        <v>10.504200000000001</v>
      </c>
      <c r="AQ97">
        <v>48.131999999999998</v>
      </c>
      <c r="AR97">
        <v>48.576000000000001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74.810000000000016</v>
      </c>
      <c r="BA97">
        <f t="shared" si="4"/>
        <v>2656.4017139999996</v>
      </c>
      <c r="BB97">
        <v>94</v>
      </c>
      <c r="BD97">
        <v>24.08</v>
      </c>
      <c r="BE97">
        <v>3.81</v>
      </c>
      <c r="BF97">
        <v>1.03</v>
      </c>
      <c r="BG97">
        <v>4.0999999999999996</v>
      </c>
      <c r="BH97">
        <v>5.81</v>
      </c>
      <c r="BI97">
        <v>2.39</v>
      </c>
      <c r="BJ97">
        <v>3.11</v>
      </c>
      <c r="BK97">
        <v>4.3499999999999996</v>
      </c>
      <c r="BL97">
        <v>2.0299999999999998</v>
      </c>
      <c r="BM97">
        <v>1.59</v>
      </c>
      <c r="BN97">
        <v>0.53</v>
      </c>
      <c r="BO97">
        <v>15.19</v>
      </c>
      <c r="BP97">
        <v>0</v>
      </c>
      <c r="BQ97">
        <v>4.43</v>
      </c>
      <c r="BR97">
        <v>2.15</v>
      </c>
      <c r="BS97">
        <v>0.21</v>
      </c>
      <c r="BT97">
        <v>0</v>
      </c>
      <c r="BU97">
        <v>0</v>
      </c>
      <c r="BV97">
        <v>0</v>
      </c>
      <c r="BW97">
        <f t="shared" si="5"/>
        <v>74.810000000000016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467.22210000000001</v>
      </c>
      <c r="M98">
        <v>80</v>
      </c>
      <c r="N98">
        <v>118.125</v>
      </c>
      <c r="O98">
        <v>123.66562500000001</v>
      </c>
      <c r="P98">
        <v>137.56970000000001</v>
      </c>
      <c r="Q98">
        <v>10.91</v>
      </c>
      <c r="R98">
        <v>42.384799999999998</v>
      </c>
      <c r="S98">
        <v>26.293600000000001</v>
      </c>
      <c r="T98">
        <v>0</v>
      </c>
      <c r="U98">
        <v>418.77</v>
      </c>
      <c r="V98">
        <v>20.37</v>
      </c>
      <c r="W98">
        <v>44.609900000000003</v>
      </c>
      <c r="X98">
        <v>146.26374999999999</v>
      </c>
      <c r="Y98">
        <v>0</v>
      </c>
      <c r="Z98">
        <v>6.5537999999999998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38.127600000000001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15.804048</v>
      </c>
      <c r="AN98">
        <v>0.68867999999999996</v>
      </c>
      <c r="AO98">
        <v>17.64</v>
      </c>
      <c r="AP98">
        <v>10.504200000000001</v>
      </c>
      <c r="AQ98">
        <v>48.131999999999998</v>
      </c>
      <c r="AR98">
        <v>48.576000000000001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74.810000000000016</v>
      </c>
      <c r="BA98">
        <f t="shared" si="4"/>
        <v>2656.4017139999996</v>
      </c>
      <c r="BB98">
        <v>95</v>
      </c>
      <c r="BD98">
        <v>24.08</v>
      </c>
      <c r="BE98">
        <v>3.81</v>
      </c>
      <c r="BF98">
        <v>1.03</v>
      </c>
      <c r="BG98">
        <v>4.0999999999999996</v>
      </c>
      <c r="BH98">
        <v>5.81</v>
      </c>
      <c r="BI98">
        <v>2.39</v>
      </c>
      <c r="BJ98">
        <v>3.11</v>
      </c>
      <c r="BK98">
        <v>4.3499999999999996</v>
      </c>
      <c r="BL98">
        <v>2.0299999999999998</v>
      </c>
      <c r="BM98">
        <v>1.59</v>
      </c>
      <c r="BN98">
        <v>0.53</v>
      </c>
      <c r="BO98">
        <v>15.19</v>
      </c>
      <c r="BP98">
        <v>0</v>
      </c>
      <c r="BQ98">
        <v>4.43</v>
      </c>
      <c r="BR98">
        <v>2.15</v>
      </c>
      <c r="BS98">
        <v>0.21</v>
      </c>
      <c r="BT98">
        <v>0</v>
      </c>
      <c r="BU98">
        <v>0</v>
      </c>
      <c r="BV98">
        <v>0</v>
      </c>
      <c r="BW98">
        <f t="shared" si="5"/>
        <v>74.810000000000016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3.0344993932499986</v>
      </c>
      <c r="L99">
        <f t="shared" si="6"/>
        <v>9.2307102094999944</v>
      </c>
      <c r="M99">
        <f t="shared" si="6"/>
        <v>1.5804002205000001</v>
      </c>
      <c r="N99">
        <f t="shared" si="6"/>
        <v>2.5305895270000018</v>
      </c>
      <c r="O99">
        <f t="shared" si="6"/>
        <v>2.6293404739999979</v>
      </c>
      <c r="P99">
        <f t="shared" si="6"/>
        <v>3.0198838750000032</v>
      </c>
      <c r="Q99">
        <f t="shared" si="6"/>
        <v>0.17095753674999983</v>
      </c>
      <c r="R99">
        <f t="shared" si="6"/>
        <v>0.62955490749999921</v>
      </c>
      <c r="S99">
        <f t="shared" si="6"/>
        <v>0.39190548624999988</v>
      </c>
      <c r="T99">
        <f t="shared" si="6"/>
        <v>0</v>
      </c>
      <c r="U99">
        <f t="shared" si="6"/>
        <v>9.9039020999999909</v>
      </c>
      <c r="V99">
        <f t="shared" si="6"/>
        <v>0.10864215000000002</v>
      </c>
      <c r="W99">
        <f t="shared" si="6"/>
        <v>0.65013247499999993</v>
      </c>
      <c r="X99">
        <f t="shared" si="6"/>
        <v>2.101843800000001</v>
      </c>
      <c r="Y99">
        <f t="shared" si="6"/>
        <v>0</v>
      </c>
      <c r="Z99">
        <f t="shared" si="6"/>
        <v>0.28839029999999988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0.80020710000000039</v>
      </c>
      <c r="AF99">
        <f t="shared" si="6"/>
        <v>0.29836360000000001</v>
      </c>
      <c r="AG99">
        <f t="shared" si="6"/>
        <v>0.91506239999999817</v>
      </c>
      <c r="AH99">
        <f t="shared" si="6"/>
        <v>3.6758278500000041</v>
      </c>
      <c r="AI99">
        <f t="shared" si="6"/>
        <v>0.87550574999999842</v>
      </c>
      <c r="AJ99">
        <f t="shared" si="6"/>
        <v>0</v>
      </c>
      <c r="AK99">
        <f t="shared" si="6"/>
        <v>1.2182400000000029</v>
      </c>
      <c r="AL99">
        <f t="shared" si="6"/>
        <v>1.9176485999999973</v>
      </c>
      <c r="AM99">
        <f t="shared" si="6"/>
        <v>0.37929715199999953</v>
      </c>
      <c r="AN99">
        <f t="shared" si="6"/>
        <v>1.6528319999999989E-2</v>
      </c>
      <c r="AO99">
        <f t="shared" si="6"/>
        <v>0.45327450000000058</v>
      </c>
      <c r="AP99">
        <f t="shared" si="6"/>
        <v>0.21174929999999956</v>
      </c>
      <c r="AQ99">
        <f t="shared" si="6"/>
        <v>0.45725400000000022</v>
      </c>
      <c r="AR99">
        <f t="shared" si="6"/>
        <v>1.180728</v>
      </c>
      <c r="AS99">
        <f t="shared" si="6"/>
        <v>0.76791012299999983</v>
      </c>
      <c r="AT99">
        <f t="shared" si="6"/>
        <v>0.26932512150000021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1.8056300000000021</v>
      </c>
      <c r="BA99">
        <f t="shared" si="4"/>
        <v>55.075775159249993</v>
      </c>
      <c r="BD99">
        <f t="shared" ref="BD99:BW99" si="7">SUM(BD3:BD98)/4000</f>
        <v>0.58779999999999943</v>
      </c>
      <c r="BE99">
        <f t="shared" si="7"/>
        <v>9.0760000000000091E-2</v>
      </c>
      <c r="BF99">
        <f t="shared" si="7"/>
        <v>2.6280000000000015E-2</v>
      </c>
      <c r="BG99">
        <f t="shared" si="7"/>
        <v>9.7440000000000124E-2</v>
      </c>
      <c r="BH99">
        <f t="shared" si="7"/>
        <v>0.13875999999999988</v>
      </c>
      <c r="BI99">
        <f t="shared" si="7"/>
        <v>5.6999999999999898E-2</v>
      </c>
      <c r="BJ99">
        <f t="shared" si="7"/>
        <v>7.5440000000000118E-2</v>
      </c>
      <c r="BK99">
        <f t="shared" si="7"/>
        <v>9.8042500000000005E-2</v>
      </c>
      <c r="BL99">
        <f t="shared" si="7"/>
        <v>5.1327500000000026E-2</v>
      </c>
      <c r="BM99">
        <f t="shared" si="7"/>
        <v>3.8160000000000062E-2</v>
      </c>
      <c r="BN99">
        <f t="shared" si="7"/>
        <v>1.2560000000000003E-2</v>
      </c>
      <c r="BO99">
        <f t="shared" si="7"/>
        <v>0.36596500000000015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8.3750000000000109E-3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1.8056300000000021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112.18552699999999</v>
      </c>
      <c r="L3">
        <v>349.85730799999999</v>
      </c>
      <c r="M3">
        <v>79.326800000000006</v>
      </c>
      <c r="N3">
        <v>113.077161</v>
      </c>
      <c r="O3">
        <v>119.63412599999999</v>
      </c>
      <c r="P3">
        <v>133.08492799999999</v>
      </c>
      <c r="Q3">
        <v>4.3568790000000002</v>
      </c>
      <c r="R3">
        <v>18.784777999999999</v>
      </c>
      <c r="S3">
        <v>13.042863000000001</v>
      </c>
      <c r="T3">
        <v>0</v>
      </c>
      <c r="U3">
        <v>402.68025</v>
      </c>
      <c r="V3">
        <v>10.898148000000001</v>
      </c>
      <c r="W3">
        <v>43.155616999999999</v>
      </c>
      <c r="X3">
        <v>141.492795</v>
      </c>
      <c r="Y3">
        <v>0</v>
      </c>
      <c r="Z3">
        <v>19.020437999999999</v>
      </c>
      <c r="AA3">
        <v>41.269283999999999</v>
      </c>
      <c r="AB3">
        <v>38.222090000000001</v>
      </c>
      <c r="AC3">
        <v>28.115359999999999</v>
      </c>
      <c r="AD3">
        <v>35.398811000000002</v>
      </c>
      <c r="AE3">
        <v>31.898177</v>
      </c>
      <c r="AF3">
        <v>8.5847079999999991</v>
      </c>
      <c r="AG3">
        <v>36.884639999999997</v>
      </c>
      <c r="AH3">
        <v>147.95464000000001</v>
      </c>
      <c r="AI3">
        <v>46.797007999999998</v>
      </c>
      <c r="AJ3">
        <v>0</v>
      </c>
      <c r="AK3">
        <v>49.105224</v>
      </c>
      <c r="AL3">
        <v>76.777314000000004</v>
      </c>
      <c r="AM3">
        <v>15.288836</v>
      </c>
      <c r="AN3">
        <v>0.66622899999999996</v>
      </c>
      <c r="AO3">
        <v>15.216234999999999</v>
      </c>
      <c r="AP3">
        <v>5.5765770000000003</v>
      </c>
      <c r="AQ3">
        <v>42.66234</v>
      </c>
      <c r="AR3">
        <v>51.798465999999998</v>
      </c>
      <c r="AS3">
        <v>31.622719</v>
      </c>
      <c r="AT3">
        <v>10.880928000000001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71.75</v>
      </c>
      <c r="BA3">
        <f>SUM(B3:AZ3)</f>
        <v>2347.0672039999995</v>
      </c>
      <c r="BD3">
        <v>23.29</v>
      </c>
      <c r="BE3">
        <v>3.69</v>
      </c>
      <c r="BF3">
        <v>1.05</v>
      </c>
      <c r="BG3">
        <v>3.97</v>
      </c>
      <c r="BH3">
        <v>5.62</v>
      </c>
      <c r="BI3">
        <v>2.31</v>
      </c>
      <c r="BJ3">
        <v>3.01</v>
      </c>
      <c r="BK3">
        <v>3.22</v>
      </c>
      <c r="BL3">
        <v>2.11</v>
      </c>
      <c r="BM3">
        <v>1.54</v>
      </c>
      <c r="BN3">
        <v>0.51</v>
      </c>
      <c r="BO3">
        <v>14.61</v>
      </c>
      <c r="BP3">
        <v>0</v>
      </c>
      <c r="BQ3">
        <v>4.29</v>
      </c>
      <c r="BR3">
        <v>2.08</v>
      </c>
      <c r="BS3">
        <v>0.45</v>
      </c>
      <c r="BT3">
        <v>0</v>
      </c>
      <c r="BU3">
        <v>0</v>
      </c>
      <c r="BV3">
        <v>0</v>
      </c>
      <c r="BW3">
        <f>SUM(BD3:BV3)</f>
        <v>71.75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112.164097</v>
      </c>
      <c r="L4">
        <v>349.85730799999999</v>
      </c>
      <c r="M4">
        <v>79.326800000000006</v>
      </c>
      <c r="N4">
        <v>113.077161</v>
      </c>
      <c r="O4">
        <v>119.63412599999999</v>
      </c>
      <c r="P4">
        <v>133.08492799999999</v>
      </c>
      <c r="Q4">
        <v>4.3568790000000002</v>
      </c>
      <c r="R4">
        <v>15.478400000000001</v>
      </c>
      <c r="S4">
        <v>9.6739999999999995</v>
      </c>
      <c r="T4">
        <v>0</v>
      </c>
      <c r="U4">
        <v>402.68025</v>
      </c>
      <c r="V4">
        <v>10.898148000000001</v>
      </c>
      <c r="W4">
        <v>43.155616999999999</v>
      </c>
      <c r="X4">
        <v>141.492795</v>
      </c>
      <c r="Y4">
        <v>0</v>
      </c>
      <c r="Z4">
        <v>19.020437999999999</v>
      </c>
      <c r="AA4">
        <v>41.269283999999999</v>
      </c>
      <c r="AB4">
        <v>38.222090000000001</v>
      </c>
      <c r="AC4">
        <v>28.115359999999999</v>
      </c>
      <c r="AD4">
        <v>35.398811000000002</v>
      </c>
      <c r="AE4">
        <v>31.898177</v>
      </c>
      <c r="AF4">
        <v>8.5847079999999991</v>
      </c>
      <c r="AG4">
        <v>36.884639999999997</v>
      </c>
      <c r="AH4">
        <v>147.95464000000001</v>
      </c>
      <c r="AI4">
        <v>46.797007999999998</v>
      </c>
      <c r="AJ4">
        <v>0</v>
      </c>
      <c r="AK4">
        <v>49.105224</v>
      </c>
      <c r="AL4">
        <v>76.777314000000004</v>
      </c>
      <c r="AM4">
        <v>15.288836</v>
      </c>
      <c r="AN4">
        <v>0.66622899999999996</v>
      </c>
      <c r="AO4">
        <v>15.216234999999999</v>
      </c>
      <c r="AP4">
        <v>5.5765770000000003</v>
      </c>
      <c r="AQ4">
        <v>34.922173000000001</v>
      </c>
      <c r="AR4">
        <v>51.798465999999998</v>
      </c>
      <c r="AS4">
        <v>31.622719</v>
      </c>
      <c r="AT4">
        <v>10.880928000000001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71.75</v>
      </c>
      <c r="BA4">
        <f t="shared" ref="BA4:BA67" si="1">SUM(B4:AZ4)</f>
        <v>2332.6303659999999</v>
      </c>
      <c r="BD4">
        <v>23.29</v>
      </c>
      <c r="BE4">
        <v>3.69</v>
      </c>
      <c r="BF4">
        <v>1.05</v>
      </c>
      <c r="BG4">
        <v>3.97</v>
      </c>
      <c r="BH4">
        <v>5.62</v>
      </c>
      <c r="BI4">
        <v>2.31</v>
      </c>
      <c r="BJ4">
        <v>3.01</v>
      </c>
      <c r="BK4">
        <v>3.22</v>
      </c>
      <c r="BL4">
        <v>2.11</v>
      </c>
      <c r="BM4">
        <v>1.54</v>
      </c>
      <c r="BN4">
        <v>0.51</v>
      </c>
      <c r="BO4">
        <v>14.61</v>
      </c>
      <c r="BP4">
        <v>0</v>
      </c>
      <c r="BQ4">
        <v>4.29</v>
      </c>
      <c r="BR4">
        <v>2.08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71.75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114.369114</v>
      </c>
      <c r="L5">
        <v>352.05580700000002</v>
      </c>
      <c r="M5">
        <v>79.326800000000006</v>
      </c>
      <c r="N5">
        <v>113.077161</v>
      </c>
      <c r="O5">
        <v>119.63412599999999</v>
      </c>
      <c r="P5">
        <v>133.08492799999999</v>
      </c>
      <c r="Q5">
        <v>4.3568790000000002</v>
      </c>
      <c r="R5">
        <v>21.642741999999998</v>
      </c>
      <c r="S5">
        <v>13.255483</v>
      </c>
      <c r="T5">
        <v>0</v>
      </c>
      <c r="U5">
        <v>402.68025</v>
      </c>
      <c r="V5">
        <v>10.898148000000001</v>
      </c>
      <c r="W5">
        <v>43.155616999999999</v>
      </c>
      <c r="X5">
        <v>141.492795</v>
      </c>
      <c r="Y5">
        <v>0</v>
      </c>
      <c r="Z5">
        <v>19.020437999999999</v>
      </c>
      <c r="AA5">
        <v>41.269283999999999</v>
      </c>
      <c r="AB5">
        <v>38.222090000000001</v>
      </c>
      <c r="AC5">
        <v>28.115359999999999</v>
      </c>
      <c r="AD5">
        <v>35.398811000000002</v>
      </c>
      <c r="AE5">
        <v>31.898177</v>
      </c>
      <c r="AF5">
        <v>8.5847079999999991</v>
      </c>
      <c r="AG5">
        <v>36.884639999999997</v>
      </c>
      <c r="AH5">
        <v>147.95464000000001</v>
      </c>
      <c r="AI5">
        <v>46.797007999999998</v>
      </c>
      <c r="AJ5">
        <v>0</v>
      </c>
      <c r="AK5">
        <v>49.105224</v>
      </c>
      <c r="AL5">
        <v>76.777314000000004</v>
      </c>
      <c r="AM5">
        <v>15.288836</v>
      </c>
      <c r="AN5">
        <v>0.66622899999999996</v>
      </c>
      <c r="AO5">
        <v>15.216234999999999</v>
      </c>
      <c r="AP5">
        <v>11.896698000000001</v>
      </c>
      <c r="AQ5">
        <v>34.922173000000001</v>
      </c>
      <c r="AR5">
        <v>46.992421999999998</v>
      </c>
      <c r="AS5">
        <v>31.622719</v>
      </c>
      <c r="AT5">
        <v>10.880928000000001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71.75</v>
      </c>
      <c r="BA5">
        <f t="shared" si="1"/>
        <v>2348.2937839999995</v>
      </c>
      <c r="BD5">
        <v>23.29</v>
      </c>
      <c r="BE5">
        <v>3.69</v>
      </c>
      <c r="BF5">
        <v>1.05</v>
      </c>
      <c r="BG5">
        <v>3.97</v>
      </c>
      <c r="BH5">
        <v>5.62</v>
      </c>
      <c r="BI5">
        <v>2.31</v>
      </c>
      <c r="BJ5">
        <v>3.01</v>
      </c>
      <c r="BK5">
        <v>3.22</v>
      </c>
      <c r="BL5">
        <v>2.11</v>
      </c>
      <c r="BM5">
        <v>1.54</v>
      </c>
      <c r="BN5">
        <v>0.51</v>
      </c>
      <c r="BO5">
        <v>14.61</v>
      </c>
      <c r="BP5">
        <v>0</v>
      </c>
      <c r="BQ5">
        <v>4.29</v>
      </c>
      <c r="BR5">
        <v>2.08</v>
      </c>
      <c r="BS5">
        <v>0.45</v>
      </c>
      <c r="BT5">
        <v>0</v>
      </c>
      <c r="BU5">
        <v>0</v>
      </c>
      <c r="BV5">
        <v>0</v>
      </c>
      <c r="BW5">
        <f t="shared" si="2"/>
        <v>71.75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114.35169500000001</v>
      </c>
      <c r="L6">
        <v>352.05580700000002</v>
      </c>
      <c r="M6">
        <v>79.326800000000006</v>
      </c>
      <c r="N6">
        <v>113.077161</v>
      </c>
      <c r="O6">
        <v>119.63412599999999</v>
      </c>
      <c r="P6">
        <v>133.08492799999999</v>
      </c>
      <c r="Q6">
        <v>4.3568790000000002</v>
      </c>
      <c r="R6">
        <v>21.642741999999998</v>
      </c>
      <c r="S6">
        <v>13.255483</v>
      </c>
      <c r="T6">
        <v>0</v>
      </c>
      <c r="U6">
        <v>402.68025</v>
      </c>
      <c r="V6">
        <v>5.8044000000000002</v>
      </c>
      <c r="W6">
        <v>37.031104999999997</v>
      </c>
      <c r="X6">
        <v>114.91822000000001</v>
      </c>
      <c r="Y6">
        <v>0</v>
      </c>
      <c r="Z6">
        <v>19.020437999999999</v>
      </c>
      <c r="AA6">
        <v>41.269283999999999</v>
      </c>
      <c r="AB6">
        <v>38.222090000000001</v>
      </c>
      <c r="AC6">
        <v>28.115359999999999</v>
      </c>
      <c r="AD6">
        <v>35.398811000000002</v>
      </c>
      <c r="AE6">
        <v>31.898177</v>
      </c>
      <c r="AF6">
        <v>8.5847079999999991</v>
      </c>
      <c r="AG6">
        <v>36.884639999999997</v>
      </c>
      <c r="AH6">
        <v>147.95464000000001</v>
      </c>
      <c r="AI6">
        <v>46.797007999999998</v>
      </c>
      <c r="AJ6">
        <v>0</v>
      </c>
      <c r="AK6">
        <v>49.105224</v>
      </c>
      <c r="AL6">
        <v>76.777314000000004</v>
      </c>
      <c r="AM6">
        <v>15.288836</v>
      </c>
      <c r="AN6">
        <v>0.66622899999999996</v>
      </c>
      <c r="AO6">
        <v>15.216234999999999</v>
      </c>
      <c r="AP6">
        <v>11.896698000000001</v>
      </c>
      <c r="AQ6">
        <v>34.922173000000001</v>
      </c>
      <c r="AR6">
        <v>46.992421999999998</v>
      </c>
      <c r="AS6">
        <v>31.622719</v>
      </c>
      <c r="AT6">
        <v>10.880928000000001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71.75</v>
      </c>
      <c r="BA6">
        <f t="shared" si="1"/>
        <v>2310.48353</v>
      </c>
      <c r="BD6">
        <v>23.29</v>
      </c>
      <c r="BE6">
        <v>3.69</v>
      </c>
      <c r="BF6">
        <v>1.05</v>
      </c>
      <c r="BG6">
        <v>3.97</v>
      </c>
      <c r="BH6">
        <v>5.62</v>
      </c>
      <c r="BI6">
        <v>2.31</v>
      </c>
      <c r="BJ6">
        <v>3.01</v>
      </c>
      <c r="BK6">
        <v>3.22</v>
      </c>
      <c r="BL6">
        <v>2.11</v>
      </c>
      <c r="BM6">
        <v>1.54</v>
      </c>
      <c r="BN6">
        <v>0.51</v>
      </c>
      <c r="BO6">
        <v>14.61</v>
      </c>
      <c r="BP6">
        <v>0</v>
      </c>
      <c r="BQ6">
        <v>4.29</v>
      </c>
      <c r="BR6">
        <v>2.08</v>
      </c>
      <c r="BS6">
        <v>0.45</v>
      </c>
      <c r="BT6">
        <v>0</v>
      </c>
      <c r="BU6">
        <v>0</v>
      </c>
      <c r="BV6">
        <v>0</v>
      </c>
      <c r="BW6">
        <f t="shared" si="2"/>
        <v>71.75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114.369114</v>
      </c>
      <c r="L7">
        <v>352.05580700000002</v>
      </c>
      <c r="M7">
        <v>79.326800000000006</v>
      </c>
      <c r="N7">
        <v>113.077161</v>
      </c>
      <c r="O7">
        <v>119.63412599999999</v>
      </c>
      <c r="P7">
        <v>133.08492799999999</v>
      </c>
      <c r="Q7">
        <v>4.3568790000000002</v>
      </c>
      <c r="R7">
        <v>22.091332999999999</v>
      </c>
      <c r="S7">
        <v>13.579389000000001</v>
      </c>
      <c r="T7">
        <v>0</v>
      </c>
      <c r="U7">
        <v>402.68025</v>
      </c>
      <c r="V7">
        <v>5.8044000000000002</v>
      </c>
      <c r="W7">
        <v>37.031104999999997</v>
      </c>
      <c r="X7">
        <v>114.91822000000001</v>
      </c>
      <c r="Y7">
        <v>0</v>
      </c>
      <c r="Z7">
        <v>19.020437999999999</v>
      </c>
      <c r="AA7">
        <v>41.269283999999999</v>
      </c>
      <c r="AB7">
        <v>38.222090000000001</v>
      </c>
      <c r="AC7">
        <v>28.115359999999999</v>
      </c>
      <c r="AD7">
        <v>35.398811000000002</v>
      </c>
      <c r="AE7">
        <v>31.898177</v>
      </c>
      <c r="AF7">
        <v>8.5847079999999991</v>
      </c>
      <c r="AG7">
        <v>36.884639999999997</v>
      </c>
      <c r="AH7">
        <v>147.95464000000001</v>
      </c>
      <c r="AI7">
        <v>29.556004999999999</v>
      </c>
      <c r="AJ7">
        <v>0</v>
      </c>
      <c r="AK7">
        <v>49.105224</v>
      </c>
      <c r="AL7">
        <v>76.777314000000004</v>
      </c>
      <c r="AM7">
        <v>15.288836</v>
      </c>
      <c r="AN7">
        <v>0.66622899999999996</v>
      </c>
      <c r="AO7">
        <v>15.216234999999999</v>
      </c>
      <c r="AP7">
        <v>11.896698000000001</v>
      </c>
      <c r="AQ7">
        <v>31.692024</v>
      </c>
      <c r="AR7">
        <v>46.992421999999998</v>
      </c>
      <c r="AS7">
        <v>31.622719</v>
      </c>
      <c r="AT7">
        <v>10.880928000000001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71.75</v>
      </c>
      <c r="BA7">
        <f t="shared" si="1"/>
        <v>2290.8022939999996</v>
      </c>
      <c r="BD7">
        <v>23.29</v>
      </c>
      <c r="BE7">
        <v>3.69</v>
      </c>
      <c r="BF7">
        <v>1.05</v>
      </c>
      <c r="BG7">
        <v>3.97</v>
      </c>
      <c r="BH7">
        <v>5.62</v>
      </c>
      <c r="BI7">
        <v>2.31</v>
      </c>
      <c r="BJ7">
        <v>3.01</v>
      </c>
      <c r="BK7">
        <v>3.22</v>
      </c>
      <c r="BL7">
        <v>2.11</v>
      </c>
      <c r="BM7">
        <v>1.54</v>
      </c>
      <c r="BN7">
        <v>0.51</v>
      </c>
      <c r="BO7">
        <v>14.61</v>
      </c>
      <c r="BP7">
        <v>0</v>
      </c>
      <c r="BQ7">
        <v>4.29</v>
      </c>
      <c r="BR7">
        <v>2.08</v>
      </c>
      <c r="BS7">
        <v>0.45</v>
      </c>
      <c r="BT7">
        <v>0</v>
      </c>
      <c r="BU7">
        <v>0</v>
      </c>
      <c r="BV7">
        <v>0</v>
      </c>
      <c r="BW7">
        <f t="shared" si="2"/>
        <v>71.75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114.35169500000001</v>
      </c>
      <c r="L8">
        <v>352.05580700000002</v>
      </c>
      <c r="M8">
        <v>79.326800000000006</v>
      </c>
      <c r="N8">
        <v>113.077161</v>
      </c>
      <c r="O8">
        <v>119.63412599999999</v>
      </c>
      <c r="P8">
        <v>133.08492799999999</v>
      </c>
      <c r="Q8">
        <v>4.3568790000000002</v>
      </c>
      <c r="R8">
        <v>22.091332999999999</v>
      </c>
      <c r="S8">
        <v>13.579389000000001</v>
      </c>
      <c r="T8">
        <v>0</v>
      </c>
      <c r="U8">
        <v>402.68025</v>
      </c>
      <c r="V8">
        <v>5.8044000000000002</v>
      </c>
      <c r="W8">
        <v>37.031104999999997</v>
      </c>
      <c r="X8">
        <v>114.91822000000001</v>
      </c>
      <c r="Y8">
        <v>0</v>
      </c>
      <c r="Z8">
        <v>19.020437999999999</v>
      </c>
      <c r="AA8">
        <v>41.269283999999999</v>
      </c>
      <c r="AB8">
        <v>38.222090000000001</v>
      </c>
      <c r="AC8">
        <v>28.115359999999999</v>
      </c>
      <c r="AD8">
        <v>35.398811000000002</v>
      </c>
      <c r="AE8">
        <v>31.898177</v>
      </c>
      <c r="AF8">
        <v>8.5847079999999991</v>
      </c>
      <c r="AG8">
        <v>36.884639999999997</v>
      </c>
      <c r="AH8">
        <v>147.95464000000001</v>
      </c>
      <c r="AI8">
        <v>29.556004999999999</v>
      </c>
      <c r="AJ8">
        <v>0</v>
      </c>
      <c r="AK8">
        <v>49.105224</v>
      </c>
      <c r="AL8">
        <v>76.777314000000004</v>
      </c>
      <c r="AM8">
        <v>15.288836</v>
      </c>
      <c r="AN8">
        <v>0.66622899999999996</v>
      </c>
      <c r="AO8">
        <v>15.216234999999999</v>
      </c>
      <c r="AP8">
        <v>11.896698000000001</v>
      </c>
      <c r="AQ8">
        <v>31.692024</v>
      </c>
      <c r="AR8">
        <v>46.992421999999998</v>
      </c>
      <c r="AS8">
        <v>31.622719</v>
      </c>
      <c r="AT8">
        <v>9.7020579999999992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71.75</v>
      </c>
      <c r="BA8">
        <f t="shared" si="1"/>
        <v>2289.6060049999996</v>
      </c>
      <c r="BD8">
        <v>23.29</v>
      </c>
      <c r="BE8">
        <v>3.69</v>
      </c>
      <c r="BF8">
        <v>1.05</v>
      </c>
      <c r="BG8">
        <v>3.97</v>
      </c>
      <c r="BH8">
        <v>5.62</v>
      </c>
      <c r="BI8">
        <v>2.31</v>
      </c>
      <c r="BJ8">
        <v>3.01</v>
      </c>
      <c r="BK8">
        <v>3.22</v>
      </c>
      <c r="BL8">
        <v>2.11</v>
      </c>
      <c r="BM8">
        <v>1.54</v>
      </c>
      <c r="BN8">
        <v>0.51</v>
      </c>
      <c r="BO8">
        <v>14.61</v>
      </c>
      <c r="BP8">
        <v>0</v>
      </c>
      <c r="BQ8">
        <v>4.29</v>
      </c>
      <c r="BR8">
        <v>2.08</v>
      </c>
      <c r="BS8">
        <v>0.45</v>
      </c>
      <c r="BT8">
        <v>0</v>
      </c>
      <c r="BU8">
        <v>0</v>
      </c>
      <c r="BV8">
        <v>0</v>
      </c>
      <c r="BW8">
        <f t="shared" si="2"/>
        <v>71.75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114.369114</v>
      </c>
      <c r="L9">
        <v>355.02817599999997</v>
      </c>
      <c r="M9">
        <v>79.326800000000006</v>
      </c>
      <c r="N9">
        <v>113.077161</v>
      </c>
      <c r="O9">
        <v>119.63412599999999</v>
      </c>
      <c r="P9">
        <v>133.08492799999999</v>
      </c>
      <c r="Q9">
        <v>5.4161580000000002</v>
      </c>
      <c r="R9">
        <v>22.091332999999999</v>
      </c>
      <c r="S9">
        <v>13.579389000000001</v>
      </c>
      <c r="T9">
        <v>0</v>
      </c>
      <c r="U9">
        <v>402.68025</v>
      </c>
      <c r="V9">
        <v>5.8044000000000002</v>
      </c>
      <c r="W9">
        <v>37.031104999999997</v>
      </c>
      <c r="X9">
        <v>114.91822000000001</v>
      </c>
      <c r="Y9">
        <v>0</v>
      </c>
      <c r="Z9">
        <v>19.020437999999999</v>
      </c>
      <c r="AA9">
        <v>41.269283999999999</v>
      </c>
      <c r="AB9">
        <v>38.222090000000001</v>
      </c>
      <c r="AC9">
        <v>28.115359999999999</v>
      </c>
      <c r="AD9">
        <v>35.398811000000002</v>
      </c>
      <c r="AE9">
        <v>31.898177</v>
      </c>
      <c r="AF9">
        <v>8.5847079999999991</v>
      </c>
      <c r="AG9">
        <v>36.884639999999997</v>
      </c>
      <c r="AH9">
        <v>147.95464000000001</v>
      </c>
      <c r="AI9">
        <v>29.556004999999999</v>
      </c>
      <c r="AJ9">
        <v>0</v>
      </c>
      <c r="AK9">
        <v>49.105224</v>
      </c>
      <c r="AL9">
        <v>76.777314000000004</v>
      </c>
      <c r="AM9">
        <v>15.288836</v>
      </c>
      <c r="AN9">
        <v>0.66622899999999996</v>
      </c>
      <c r="AO9">
        <v>15.216234999999999</v>
      </c>
      <c r="AP9">
        <v>10.533535000000001</v>
      </c>
      <c r="AQ9">
        <v>31.692024</v>
      </c>
      <c r="AR9">
        <v>46.992421999999998</v>
      </c>
      <c r="AS9">
        <v>31.622719</v>
      </c>
      <c r="AT9">
        <v>10.880928000000001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71.75</v>
      </c>
      <c r="BA9">
        <f t="shared" si="1"/>
        <v>2293.4707789999998</v>
      </c>
      <c r="BD9">
        <v>23.29</v>
      </c>
      <c r="BE9">
        <v>3.69</v>
      </c>
      <c r="BF9">
        <v>1.05</v>
      </c>
      <c r="BG9">
        <v>3.97</v>
      </c>
      <c r="BH9">
        <v>5.62</v>
      </c>
      <c r="BI9">
        <v>2.31</v>
      </c>
      <c r="BJ9">
        <v>3.01</v>
      </c>
      <c r="BK9">
        <v>3.22</v>
      </c>
      <c r="BL9">
        <v>2.11</v>
      </c>
      <c r="BM9">
        <v>1.54</v>
      </c>
      <c r="BN9">
        <v>0.51</v>
      </c>
      <c r="BO9">
        <v>14.61</v>
      </c>
      <c r="BP9">
        <v>0</v>
      </c>
      <c r="BQ9">
        <v>4.29</v>
      </c>
      <c r="BR9">
        <v>2.08</v>
      </c>
      <c r="BS9">
        <v>0.45</v>
      </c>
      <c r="BT9">
        <v>0</v>
      </c>
      <c r="BU9">
        <v>0</v>
      </c>
      <c r="BV9">
        <v>0</v>
      </c>
      <c r="BW9">
        <f t="shared" si="2"/>
        <v>71.75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114.35169500000001</v>
      </c>
      <c r="L10">
        <v>355.02817599999997</v>
      </c>
      <c r="M10">
        <v>79.326800000000006</v>
      </c>
      <c r="N10">
        <v>113.077161</v>
      </c>
      <c r="O10">
        <v>119.63412599999999</v>
      </c>
      <c r="P10">
        <v>133.08492799999999</v>
      </c>
      <c r="Q10">
        <v>5.4161580000000002</v>
      </c>
      <c r="R10">
        <v>22.091332999999999</v>
      </c>
      <c r="S10">
        <v>13.579389000000001</v>
      </c>
      <c r="T10">
        <v>0</v>
      </c>
      <c r="U10">
        <v>402.68025</v>
      </c>
      <c r="V10">
        <v>5.8044000000000002</v>
      </c>
      <c r="W10">
        <v>37.031104999999997</v>
      </c>
      <c r="X10">
        <v>114.91822000000001</v>
      </c>
      <c r="Y10">
        <v>0</v>
      </c>
      <c r="Z10">
        <v>19.020437999999999</v>
      </c>
      <c r="AA10">
        <v>41.269283999999999</v>
      </c>
      <c r="AB10">
        <v>38.222090000000001</v>
      </c>
      <c r="AC10">
        <v>28.115359999999999</v>
      </c>
      <c r="AD10">
        <v>35.398811000000002</v>
      </c>
      <c r="AE10">
        <v>31.898177</v>
      </c>
      <c r="AF10">
        <v>8.5847079999999991</v>
      </c>
      <c r="AG10">
        <v>36.884639999999997</v>
      </c>
      <c r="AH10">
        <v>147.95464000000001</v>
      </c>
      <c r="AI10">
        <v>29.556004999999999</v>
      </c>
      <c r="AJ10">
        <v>0</v>
      </c>
      <c r="AK10">
        <v>49.105224</v>
      </c>
      <c r="AL10">
        <v>76.777314000000004</v>
      </c>
      <c r="AM10">
        <v>15.288836</v>
      </c>
      <c r="AN10">
        <v>0.66622899999999996</v>
      </c>
      <c r="AO10">
        <v>15.216234999999999</v>
      </c>
      <c r="AP10">
        <v>11.896698000000001</v>
      </c>
      <c r="AQ10">
        <v>31.692024</v>
      </c>
      <c r="AR10">
        <v>46.992421999999998</v>
      </c>
      <c r="AS10">
        <v>31.622719</v>
      </c>
      <c r="AT10">
        <v>10.824865000000001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71.75</v>
      </c>
      <c r="BA10">
        <f t="shared" si="1"/>
        <v>2294.7604599999995</v>
      </c>
      <c r="BD10">
        <v>23.29</v>
      </c>
      <c r="BE10">
        <v>3.69</v>
      </c>
      <c r="BF10">
        <v>1.05</v>
      </c>
      <c r="BG10">
        <v>3.97</v>
      </c>
      <c r="BH10">
        <v>5.62</v>
      </c>
      <c r="BI10">
        <v>2.31</v>
      </c>
      <c r="BJ10">
        <v>3.01</v>
      </c>
      <c r="BK10">
        <v>3.22</v>
      </c>
      <c r="BL10">
        <v>2.11</v>
      </c>
      <c r="BM10">
        <v>1.54</v>
      </c>
      <c r="BN10">
        <v>0.51</v>
      </c>
      <c r="BO10">
        <v>14.61</v>
      </c>
      <c r="BP10">
        <v>0</v>
      </c>
      <c r="BQ10">
        <v>4.29</v>
      </c>
      <c r="BR10">
        <v>2.08</v>
      </c>
      <c r="BS10">
        <v>0.45</v>
      </c>
      <c r="BT10">
        <v>0</v>
      </c>
      <c r="BU10">
        <v>0</v>
      </c>
      <c r="BV10">
        <v>0</v>
      </c>
      <c r="BW10">
        <f t="shared" si="2"/>
        <v>71.75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114.369114</v>
      </c>
      <c r="L11">
        <v>355.02817599999997</v>
      </c>
      <c r="M11">
        <v>79.326800000000006</v>
      </c>
      <c r="N11">
        <v>113.077161</v>
      </c>
      <c r="O11">
        <v>119.63412599999999</v>
      </c>
      <c r="P11">
        <v>133.08492799999999</v>
      </c>
      <c r="Q11">
        <v>5.4161580000000002</v>
      </c>
      <c r="R11">
        <v>22.091332999999999</v>
      </c>
      <c r="S11">
        <v>13.579389000000001</v>
      </c>
      <c r="T11">
        <v>0</v>
      </c>
      <c r="U11">
        <v>402.68025</v>
      </c>
      <c r="V11">
        <v>5.8044000000000002</v>
      </c>
      <c r="W11">
        <v>37.031104999999997</v>
      </c>
      <c r="X11">
        <v>114.91822000000001</v>
      </c>
      <c r="Y11">
        <v>0</v>
      </c>
      <c r="Z11">
        <v>19.020437999999999</v>
      </c>
      <c r="AA11">
        <v>41.269283999999999</v>
      </c>
      <c r="AB11">
        <v>38.222090000000001</v>
      </c>
      <c r="AC11">
        <v>28.115359999999999</v>
      </c>
      <c r="AD11">
        <v>35.398811000000002</v>
      </c>
      <c r="AE11">
        <v>31.898177</v>
      </c>
      <c r="AF11">
        <v>8.5847079999999991</v>
      </c>
      <c r="AG11">
        <v>36.884639999999997</v>
      </c>
      <c r="AH11">
        <v>147.95464000000001</v>
      </c>
      <c r="AI11">
        <v>29.556004999999999</v>
      </c>
      <c r="AJ11">
        <v>0</v>
      </c>
      <c r="AK11">
        <v>49.105224</v>
      </c>
      <c r="AL11">
        <v>76.777314000000004</v>
      </c>
      <c r="AM11">
        <v>15.288836</v>
      </c>
      <c r="AN11">
        <v>0.66622899999999996</v>
      </c>
      <c r="AO11">
        <v>15.216234999999999</v>
      </c>
      <c r="AP11">
        <v>11.896698000000001</v>
      </c>
      <c r="AQ11">
        <v>22.550094000000001</v>
      </c>
      <c r="AR11">
        <v>46.992421999999998</v>
      </c>
      <c r="AS11">
        <v>31.622719</v>
      </c>
      <c r="AT11">
        <v>10.880928000000001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72.290000000000006</v>
      </c>
      <c r="BA11">
        <f t="shared" si="1"/>
        <v>2286.2320119999999</v>
      </c>
      <c r="BD11">
        <v>24.6</v>
      </c>
      <c r="BE11">
        <v>3.6</v>
      </c>
      <c r="BF11">
        <v>1.08</v>
      </c>
      <c r="BG11">
        <v>3.85</v>
      </c>
      <c r="BH11">
        <v>5.45</v>
      </c>
      <c r="BI11">
        <v>2.2599999999999998</v>
      </c>
      <c r="BJ11">
        <v>3.11</v>
      </c>
      <c r="BK11">
        <v>3.22</v>
      </c>
      <c r="BL11">
        <v>2.0099999999999998</v>
      </c>
      <c r="BM11">
        <v>1.54</v>
      </c>
      <c r="BN11">
        <v>0.49</v>
      </c>
      <c r="BO11">
        <v>14.27</v>
      </c>
      <c r="BP11">
        <v>0</v>
      </c>
      <c r="BQ11">
        <v>4.16</v>
      </c>
      <c r="BR11">
        <v>2.2000000000000002</v>
      </c>
      <c r="BS11">
        <v>0.45</v>
      </c>
      <c r="BT11">
        <v>0</v>
      </c>
      <c r="BU11">
        <v>0</v>
      </c>
      <c r="BV11">
        <v>0</v>
      </c>
      <c r="BW11">
        <f t="shared" si="2"/>
        <v>72.290000000000006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114.35169500000001</v>
      </c>
      <c r="L12">
        <v>355.02817599999997</v>
      </c>
      <c r="M12">
        <v>79.326800000000006</v>
      </c>
      <c r="N12">
        <v>113.077161</v>
      </c>
      <c r="O12">
        <v>119.63412599999999</v>
      </c>
      <c r="P12">
        <v>133.08492799999999</v>
      </c>
      <c r="Q12">
        <v>5.4161580000000002</v>
      </c>
      <c r="R12">
        <v>22.091332999999999</v>
      </c>
      <c r="S12">
        <v>13.579389000000001</v>
      </c>
      <c r="T12">
        <v>0</v>
      </c>
      <c r="U12">
        <v>402.68025</v>
      </c>
      <c r="V12">
        <v>5.8044000000000002</v>
      </c>
      <c r="W12">
        <v>37.031104999999997</v>
      </c>
      <c r="X12">
        <v>114.91822000000001</v>
      </c>
      <c r="Y12">
        <v>0</v>
      </c>
      <c r="Z12">
        <v>19.020437999999999</v>
      </c>
      <c r="AA12">
        <v>41.269283999999999</v>
      </c>
      <c r="AB12">
        <v>38.222090000000001</v>
      </c>
      <c r="AC12">
        <v>28.115359999999999</v>
      </c>
      <c r="AD12">
        <v>35.398811000000002</v>
      </c>
      <c r="AE12">
        <v>31.898177</v>
      </c>
      <c r="AF12">
        <v>8.5847079999999991</v>
      </c>
      <c r="AG12">
        <v>36.884639999999997</v>
      </c>
      <c r="AH12">
        <v>147.95464000000001</v>
      </c>
      <c r="AI12">
        <v>29.556004999999999</v>
      </c>
      <c r="AJ12">
        <v>0</v>
      </c>
      <c r="AK12">
        <v>49.105224</v>
      </c>
      <c r="AL12">
        <v>76.777314000000004</v>
      </c>
      <c r="AM12">
        <v>15.288836</v>
      </c>
      <c r="AN12">
        <v>0.66622899999999996</v>
      </c>
      <c r="AO12">
        <v>15.216234999999999</v>
      </c>
      <c r="AP12">
        <v>11.896698000000001</v>
      </c>
      <c r="AQ12">
        <v>11.640724000000001</v>
      </c>
      <c r="AR12">
        <v>46.992421999999998</v>
      </c>
      <c r="AS12">
        <v>31.622719</v>
      </c>
      <c r="AT12">
        <v>10.880928000000001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72.290000000000006</v>
      </c>
      <c r="BA12">
        <f t="shared" si="1"/>
        <v>2275.3052229999994</v>
      </c>
      <c r="BD12">
        <v>24.6</v>
      </c>
      <c r="BE12">
        <v>3.6</v>
      </c>
      <c r="BF12">
        <v>1.08</v>
      </c>
      <c r="BG12">
        <v>3.85</v>
      </c>
      <c r="BH12">
        <v>5.45</v>
      </c>
      <c r="BI12">
        <v>2.2599999999999998</v>
      </c>
      <c r="BJ12">
        <v>3.11</v>
      </c>
      <c r="BK12">
        <v>3.22</v>
      </c>
      <c r="BL12">
        <v>2.0099999999999998</v>
      </c>
      <c r="BM12">
        <v>1.54</v>
      </c>
      <c r="BN12">
        <v>0.49</v>
      </c>
      <c r="BO12">
        <v>14.27</v>
      </c>
      <c r="BP12">
        <v>0</v>
      </c>
      <c r="BQ12">
        <v>4.16</v>
      </c>
      <c r="BR12">
        <v>2.2000000000000002</v>
      </c>
      <c r="BS12">
        <v>0.45</v>
      </c>
      <c r="BT12">
        <v>0</v>
      </c>
      <c r="BU12">
        <v>0</v>
      </c>
      <c r="BV12">
        <v>0</v>
      </c>
      <c r="BW12">
        <f t="shared" si="2"/>
        <v>72.290000000000006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114.369114</v>
      </c>
      <c r="L13">
        <v>355.02817599999997</v>
      </c>
      <c r="M13">
        <v>69.652799999999999</v>
      </c>
      <c r="N13">
        <v>113.077161</v>
      </c>
      <c r="O13">
        <v>119.63412599999999</v>
      </c>
      <c r="P13">
        <v>133.08492799999999</v>
      </c>
      <c r="Q13">
        <v>5.4161580000000002</v>
      </c>
      <c r="R13">
        <v>22.091332999999999</v>
      </c>
      <c r="S13">
        <v>13.579389000000001</v>
      </c>
      <c r="T13">
        <v>0</v>
      </c>
      <c r="U13">
        <v>402.68025</v>
      </c>
      <c r="V13">
        <v>5.8044000000000002</v>
      </c>
      <c r="W13">
        <v>37.031104999999997</v>
      </c>
      <c r="X13">
        <v>114.91822000000001</v>
      </c>
      <c r="Y13">
        <v>0</v>
      </c>
      <c r="Z13">
        <v>19.020437999999999</v>
      </c>
      <c r="AA13">
        <v>41.269283999999999</v>
      </c>
      <c r="AB13">
        <v>38.222090000000001</v>
      </c>
      <c r="AC13">
        <v>28.115359999999999</v>
      </c>
      <c r="AD13">
        <v>35.398811000000002</v>
      </c>
      <c r="AE13">
        <v>31.898177</v>
      </c>
      <c r="AF13">
        <v>8.5847079999999991</v>
      </c>
      <c r="AG13">
        <v>36.884639999999997</v>
      </c>
      <c r="AH13">
        <v>147.95464000000001</v>
      </c>
      <c r="AI13">
        <v>46.797007999999998</v>
      </c>
      <c r="AJ13">
        <v>0</v>
      </c>
      <c r="AK13">
        <v>49.105224</v>
      </c>
      <c r="AL13">
        <v>76.777314000000004</v>
      </c>
      <c r="AM13">
        <v>15.288836</v>
      </c>
      <c r="AN13">
        <v>0.66622899999999996</v>
      </c>
      <c r="AO13">
        <v>15.216234999999999</v>
      </c>
      <c r="AP13">
        <v>11.896698000000001</v>
      </c>
      <c r="AQ13">
        <v>4.8756959999999996</v>
      </c>
      <c r="AR13">
        <v>46.992421999999998</v>
      </c>
      <c r="AS13">
        <v>31.622719</v>
      </c>
      <c r="AT13">
        <v>10.880928000000001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72.290000000000006</v>
      </c>
      <c r="BA13">
        <f t="shared" si="1"/>
        <v>2276.1246169999999</v>
      </c>
      <c r="BD13">
        <v>24.6</v>
      </c>
      <c r="BE13">
        <v>3.6</v>
      </c>
      <c r="BF13">
        <v>1.08</v>
      </c>
      <c r="BG13">
        <v>3.85</v>
      </c>
      <c r="BH13">
        <v>5.45</v>
      </c>
      <c r="BI13">
        <v>2.2599999999999998</v>
      </c>
      <c r="BJ13">
        <v>3.11</v>
      </c>
      <c r="BK13">
        <v>3.22</v>
      </c>
      <c r="BL13">
        <v>2.0099999999999998</v>
      </c>
      <c r="BM13">
        <v>1.54</v>
      </c>
      <c r="BN13">
        <v>0.49</v>
      </c>
      <c r="BO13">
        <v>14.27</v>
      </c>
      <c r="BP13">
        <v>0</v>
      </c>
      <c r="BQ13">
        <v>4.16</v>
      </c>
      <c r="BR13">
        <v>2.2000000000000002</v>
      </c>
      <c r="BS13">
        <v>0.45</v>
      </c>
      <c r="BT13">
        <v>0</v>
      </c>
      <c r="BU13">
        <v>0</v>
      </c>
      <c r="BV13">
        <v>0</v>
      </c>
      <c r="BW13">
        <f t="shared" si="2"/>
        <v>72.290000000000006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114.271286</v>
      </c>
      <c r="L14">
        <v>355.02817599999997</v>
      </c>
      <c r="M14">
        <v>69.652799999999999</v>
      </c>
      <c r="N14">
        <v>113.077161</v>
      </c>
      <c r="O14">
        <v>119.63412599999999</v>
      </c>
      <c r="P14">
        <v>133.08492799999999</v>
      </c>
      <c r="Q14">
        <v>5.0399479999999999</v>
      </c>
      <c r="R14">
        <v>21.461126</v>
      </c>
      <c r="S14">
        <v>13.035814999999999</v>
      </c>
      <c r="T14">
        <v>0</v>
      </c>
      <c r="U14">
        <v>402.68025</v>
      </c>
      <c r="V14">
        <v>5.8044000000000002</v>
      </c>
      <c r="W14">
        <v>37.031104999999997</v>
      </c>
      <c r="X14">
        <v>114.91822000000001</v>
      </c>
      <c r="Y14">
        <v>0</v>
      </c>
      <c r="Z14">
        <v>19.020437999999999</v>
      </c>
      <c r="AA14">
        <v>41.269283999999999</v>
      </c>
      <c r="AB14">
        <v>38.222090000000001</v>
      </c>
      <c r="AC14">
        <v>28.115359999999999</v>
      </c>
      <c r="AD14">
        <v>35.398811000000002</v>
      </c>
      <c r="AE14">
        <v>31.898177</v>
      </c>
      <c r="AF14">
        <v>8.5847079999999991</v>
      </c>
      <c r="AG14">
        <v>36.884639999999997</v>
      </c>
      <c r="AH14">
        <v>147.95464000000001</v>
      </c>
      <c r="AI14">
        <v>46.797007999999998</v>
      </c>
      <c r="AJ14">
        <v>0</v>
      </c>
      <c r="AK14">
        <v>49.105224</v>
      </c>
      <c r="AL14">
        <v>76.777314000000004</v>
      </c>
      <c r="AM14">
        <v>15.288836</v>
      </c>
      <c r="AN14">
        <v>0.66622899999999996</v>
      </c>
      <c r="AO14">
        <v>15.216234999999999</v>
      </c>
      <c r="AP14">
        <v>11.896698000000001</v>
      </c>
      <c r="AQ14">
        <v>0</v>
      </c>
      <c r="AR14">
        <v>46.992421999999998</v>
      </c>
      <c r="AS14">
        <v>31.622719</v>
      </c>
      <c r="AT14">
        <v>10.880928000000001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72.290000000000006</v>
      </c>
      <c r="BA14">
        <f t="shared" si="1"/>
        <v>2269.6011019999996</v>
      </c>
      <c r="BD14">
        <v>24.6</v>
      </c>
      <c r="BE14">
        <v>3.6</v>
      </c>
      <c r="BF14">
        <v>1.08</v>
      </c>
      <c r="BG14">
        <v>3.85</v>
      </c>
      <c r="BH14">
        <v>5.45</v>
      </c>
      <c r="BI14">
        <v>2.2599999999999998</v>
      </c>
      <c r="BJ14">
        <v>3.11</v>
      </c>
      <c r="BK14">
        <v>3.22</v>
      </c>
      <c r="BL14">
        <v>2.0099999999999998</v>
      </c>
      <c r="BM14">
        <v>1.54</v>
      </c>
      <c r="BN14">
        <v>0.49</v>
      </c>
      <c r="BO14">
        <v>14.27</v>
      </c>
      <c r="BP14">
        <v>0</v>
      </c>
      <c r="BQ14">
        <v>4.16</v>
      </c>
      <c r="BR14">
        <v>2.2000000000000002</v>
      </c>
      <c r="BS14">
        <v>0.45</v>
      </c>
      <c r="BT14">
        <v>0</v>
      </c>
      <c r="BU14">
        <v>0</v>
      </c>
      <c r="BV14">
        <v>0</v>
      </c>
      <c r="BW14">
        <f t="shared" si="2"/>
        <v>72.290000000000006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114.29297699999999</v>
      </c>
      <c r="L15">
        <v>355.02817599999997</v>
      </c>
      <c r="M15">
        <v>69.652799999999999</v>
      </c>
      <c r="N15">
        <v>113.077161</v>
      </c>
      <c r="O15">
        <v>119.63412599999999</v>
      </c>
      <c r="P15">
        <v>133.08492799999999</v>
      </c>
      <c r="Q15">
        <v>5.5727330000000004</v>
      </c>
      <c r="R15">
        <v>21.461126</v>
      </c>
      <c r="S15">
        <v>13.035814999999999</v>
      </c>
      <c r="T15">
        <v>0</v>
      </c>
      <c r="U15">
        <v>402.68025</v>
      </c>
      <c r="V15">
        <v>0</v>
      </c>
      <c r="W15">
        <v>37.031104999999997</v>
      </c>
      <c r="X15">
        <v>114.91822000000001</v>
      </c>
      <c r="Y15">
        <v>0</v>
      </c>
      <c r="Z15">
        <v>19.020437999999999</v>
      </c>
      <c r="AA15">
        <v>41.269283999999999</v>
      </c>
      <c r="AB15">
        <v>38.222090000000001</v>
      </c>
      <c r="AC15">
        <v>28.115359999999999</v>
      </c>
      <c r="AD15">
        <v>35.398811000000002</v>
      </c>
      <c r="AE15">
        <v>31.898177</v>
      </c>
      <c r="AF15">
        <v>8.5847079999999991</v>
      </c>
      <c r="AG15">
        <v>36.884639999999997</v>
      </c>
      <c r="AH15">
        <v>147.95464000000001</v>
      </c>
      <c r="AI15">
        <v>46.797007999999998</v>
      </c>
      <c r="AJ15">
        <v>0</v>
      </c>
      <c r="AK15">
        <v>49.105224</v>
      </c>
      <c r="AL15">
        <v>76.777314000000004</v>
      </c>
      <c r="AM15">
        <v>15.288836</v>
      </c>
      <c r="AN15">
        <v>0.66622899999999996</v>
      </c>
      <c r="AO15">
        <v>15.216234999999999</v>
      </c>
      <c r="AP15">
        <v>11.896698000000001</v>
      </c>
      <c r="AQ15">
        <v>0</v>
      </c>
      <c r="AR15">
        <v>46.992421999999998</v>
      </c>
      <c r="AS15">
        <v>30.857527999999999</v>
      </c>
      <c r="AT15">
        <v>9.7272400000000001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72.410000000000011</v>
      </c>
      <c r="BA15">
        <f t="shared" si="1"/>
        <v>2262.5522989999999</v>
      </c>
      <c r="BD15">
        <v>24.6</v>
      </c>
      <c r="BE15">
        <v>3.6</v>
      </c>
      <c r="BF15">
        <v>1.08</v>
      </c>
      <c r="BG15">
        <v>3.85</v>
      </c>
      <c r="BH15">
        <v>5.45</v>
      </c>
      <c r="BI15">
        <v>2.2599999999999998</v>
      </c>
      <c r="BJ15">
        <v>3.11</v>
      </c>
      <c r="BK15">
        <v>3.34</v>
      </c>
      <c r="BL15">
        <v>2.0099999999999998</v>
      </c>
      <c r="BM15">
        <v>1.54</v>
      </c>
      <c r="BN15">
        <v>0.49</v>
      </c>
      <c r="BO15">
        <v>14.27</v>
      </c>
      <c r="BP15">
        <v>0</v>
      </c>
      <c r="BQ15">
        <v>4.16</v>
      </c>
      <c r="BR15">
        <v>2.2000000000000002</v>
      </c>
      <c r="BS15">
        <v>0.45</v>
      </c>
      <c r="BT15">
        <v>0</v>
      </c>
      <c r="BU15">
        <v>0</v>
      </c>
      <c r="BV15">
        <v>0</v>
      </c>
      <c r="BW15">
        <f t="shared" si="2"/>
        <v>72.410000000000011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114.271286</v>
      </c>
      <c r="L16">
        <v>355.02817599999997</v>
      </c>
      <c r="M16">
        <v>69.652799999999999</v>
      </c>
      <c r="N16">
        <v>113.077161</v>
      </c>
      <c r="O16">
        <v>119.63412599999999</v>
      </c>
      <c r="P16">
        <v>133.08492799999999</v>
      </c>
      <c r="Q16">
        <v>5.5727330000000004</v>
      </c>
      <c r="R16">
        <v>21.461126</v>
      </c>
      <c r="S16">
        <v>13.035814999999999</v>
      </c>
      <c r="T16">
        <v>0</v>
      </c>
      <c r="U16">
        <v>402.68025</v>
      </c>
      <c r="V16">
        <v>0</v>
      </c>
      <c r="W16">
        <v>37.031104999999997</v>
      </c>
      <c r="X16">
        <v>114.91822000000001</v>
      </c>
      <c r="Y16">
        <v>0</v>
      </c>
      <c r="Z16">
        <v>19.020437999999999</v>
      </c>
      <c r="AA16">
        <v>41.269283999999999</v>
      </c>
      <c r="AB16">
        <v>38.222090000000001</v>
      </c>
      <c r="AC16">
        <v>28.115359999999999</v>
      </c>
      <c r="AD16">
        <v>35.398811000000002</v>
      </c>
      <c r="AE16">
        <v>31.898177</v>
      </c>
      <c r="AF16">
        <v>8.5847079999999991</v>
      </c>
      <c r="AG16">
        <v>36.884639999999997</v>
      </c>
      <c r="AH16">
        <v>147.95464000000001</v>
      </c>
      <c r="AI16">
        <v>46.797007999999998</v>
      </c>
      <c r="AJ16">
        <v>0</v>
      </c>
      <c r="AK16">
        <v>49.105224</v>
      </c>
      <c r="AL16">
        <v>76.777314000000004</v>
      </c>
      <c r="AM16">
        <v>15.288836</v>
      </c>
      <c r="AN16">
        <v>0.66622899999999996</v>
      </c>
      <c r="AO16">
        <v>15.216234999999999</v>
      </c>
      <c r="AP16">
        <v>10.533535000000001</v>
      </c>
      <c r="AQ16">
        <v>0</v>
      </c>
      <c r="AR16">
        <v>51.798465999999998</v>
      </c>
      <c r="AS16">
        <v>30.857527999999999</v>
      </c>
      <c r="AT16">
        <v>10.880928000000001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72.52000000000001</v>
      </c>
      <c r="BA16">
        <f t="shared" si="1"/>
        <v>2267.237177</v>
      </c>
      <c r="BD16">
        <v>24.6</v>
      </c>
      <c r="BE16">
        <v>3.6</v>
      </c>
      <c r="BF16">
        <v>1.08</v>
      </c>
      <c r="BG16">
        <v>3.85</v>
      </c>
      <c r="BH16">
        <v>5.45</v>
      </c>
      <c r="BI16">
        <v>2.2599999999999998</v>
      </c>
      <c r="BJ16">
        <v>3.11</v>
      </c>
      <c r="BK16">
        <v>3.45</v>
      </c>
      <c r="BL16">
        <v>2.0099999999999998</v>
      </c>
      <c r="BM16">
        <v>1.54</v>
      </c>
      <c r="BN16">
        <v>0.49</v>
      </c>
      <c r="BO16">
        <v>14.27</v>
      </c>
      <c r="BP16">
        <v>0</v>
      </c>
      <c r="BQ16">
        <v>4.16</v>
      </c>
      <c r="BR16">
        <v>2.2000000000000002</v>
      </c>
      <c r="BS16">
        <v>0.45</v>
      </c>
      <c r="BT16">
        <v>0</v>
      </c>
      <c r="BU16">
        <v>0</v>
      </c>
      <c r="BV16">
        <v>0</v>
      </c>
      <c r="BW16">
        <f t="shared" si="2"/>
        <v>72.52000000000001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114.29297699999999</v>
      </c>
      <c r="L17">
        <v>355.02817599999997</v>
      </c>
      <c r="M17">
        <v>69.652799999999999</v>
      </c>
      <c r="N17">
        <v>113.077161</v>
      </c>
      <c r="O17">
        <v>119.63412599999999</v>
      </c>
      <c r="P17">
        <v>133.08492799999999</v>
      </c>
      <c r="Q17">
        <v>5.5727330000000004</v>
      </c>
      <c r="R17">
        <v>21.461126</v>
      </c>
      <c r="S17">
        <v>13.035814999999999</v>
      </c>
      <c r="T17">
        <v>0</v>
      </c>
      <c r="U17">
        <v>402.68025</v>
      </c>
      <c r="V17">
        <v>0</v>
      </c>
      <c r="W17">
        <v>37.031104999999997</v>
      </c>
      <c r="X17">
        <v>114.91822000000001</v>
      </c>
      <c r="Y17">
        <v>0</v>
      </c>
      <c r="Z17">
        <v>19.020437999999999</v>
      </c>
      <c r="AA17">
        <v>41.269283999999999</v>
      </c>
      <c r="AB17">
        <v>38.222090000000001</v>
      </c>
      <c r="AC17">
        <v>28.115359999999999</v>
      </c>
      <c r="AD17">
        <v>35.398811000000002</v>
      </c>
      <c r="AE17">
        <v>31.898177</v>
      </c>
      <c r="AF17">
        <v>8.5847079999999991</v>
      </c>
      <c r="AG17">
        <v>36.884639999999997</v>
      </c>
      <c r="AH17">
        <v>147.95464000000001</v>
      </c>
      <c r="AI17">
        <v>46.797007999999998</v>
      </c>
      <c r="AJ17">
        <v>0</v>
      </c>
      <c r="AK17">
        <v>49.105224</v>
      </c>
      <c r="AL17">
        <v>76.777314000000004</v>
      </c>
      <c r="AM17">
        <v>15.288836</v>
      </c>
      <c r="AN17">
        <v>0.66622899999999996</v>
      </c>
      <c r="AO17">
        <v>15.216234999999999</v>
      </c>
      <c r="AP17">
        <v>10.533535000000001</v>
      </c>
      <c r="AQ17">
        <v>0</v>
      </c>
      <c r="AR17">
        <v>51.798465999999998</v>
      </c>
      <c r="AS17">
        <v>30.857527999999999</v>
      </c>
      <c r="AT17">
        <v>10.880928000000001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72.52000000000001</v>
      </c>
      <c r="BA17">
        <f t="shared" si="1"/>
        <v>2267.2588680000003</v>
      </c>
      <c r="BD17">
        <v>24.6</v>
      </c>
      <c r="BE17">
        <v>3.6</v>
      </c>
      <c r="BF17">
        <v>1.08</v>
      </c>
      <c r="BG17">
        <v>3.85</v>
      </c>
      <c r="BH17">
        <v>5.45</v>
      </c>
      <c r="BI17">
        <v>2.2599999999999998</v>
      </c>
      <c r="BJ17">
        <v>3.11</v>
      </c>
      <c r="BK17">
        <v>3.45</v>
      </c>
      <c r="BL17">
        <v>2.0099999999999998</v>
      </c>
      <c r="BM17">
        <v>1.54</v>
      </c>
      <c r="BN17">
        <v>0.49</v>
      </c>
      <c r="BO17">
        <v>14.27</v>
      </c>
      <c r="BP17">
        <v>0</v>
      </c>
      <c r="BQ17">
        <v>4.16</v>
      </c>
      <c r="BR17">
        <v>2.2000000000000002</v>
      </c>
      <c r="BS17">
        <v>0.45</v>
      </c>
      <c r="BT17">
        <v>0</v>
      </c>
      <c r="BU17">
        <v>0</v>
      </c>
      <c r="BV17">
        <v>0</v>
      </c>
      <c r="BW17">
        <f t="shared" si="2"/>
        <v>72.52000000000001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114.271286</v>
      </c>
      <c r="L18">
        <v>355.02817599999997</v>
      </c>
      <c r="M18">
        <v>69.652799999999999</v>
      </c>
      <c r="N18">
        <v>113.077161</v>
      </c>
      <c r="O18">
        <v>119.63412599999999</v>
      </c>
      <c r="P18">
        <v>133.08492799999999</v>
      </c>
      <c r="Q18">
        <v>5.5727330000000004</v>
      </c>
      <c r="R18">
        <v>21.461126</v>
      </c>
      <c r="S18">
        <v>13.035814999999999</v>
      </c>
      <c r="T18">
        <v>0</v>
      </c>
      <c r="U18">
        <v>402.68025</v>
      </c>
      <c r="V18">
        <v>0</v>
      </c>
      <c r="W18">
        <v>25.725777999999998</v>
      </c>
      <c r="X18">
        <v>86.863619999999997</v>
      </c>
      <c r="Y18">
        <v>0</v>
      </c>
      <c r="Z18">
        <v>19.020437999999999</v>
      </c>
      <c r="AA18">
        <v>41.269283999999999</v>
      </c>
      <c r="AB18">
        <v>38.222090000000001</v>
      </c>
      <c r="AC18">
        <v>28.115359999999999</v>
      </c>
      <c r="AD18">
        <v>35.398811000000002</v>
      </c>
      <c r="AE18">
        <v>31.898177</v>
      </c>
      <c r="AF18">
        <v>8.5847079999999991</v>
      </c>
      <c r="AG18">
        <v>36.884639999999997</v>
      </c>
      <c r="AH18">
        <v>147.95464000000001</v>
      </c>
      <c r="AI18">
        <v>46.797007999999998</v>
      </c>
      <c r="AJ18">
        <v>0</v>
      </c>
      <c r="AK18">
        <v>49.105224</v>
      </c>
      <c r="AL18">
        <v>76.777314000000004</v>
      </c>
      <c r="AM18">
        <v>15.288836</v>
      </c>
      <c r="AN18">
        <v>0.66622899999999996</v>
      </c>
      <c r="AO18">
        <v>15.216234999999999</v>
      </c>
      <c r="AP18">
        <v>10.533535000000001</v>
      </c>
      <c r="AQ18">
        <v>0</v>
      </c>
      <c r="AR18">
        <v>51.798465999999998</v>
      </c>
      <c r="AS18">
        <v>30.857527999999999</v>
      </c>
      <c r="AT18">
        <v>10.880928000000001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72.63000000000001</v>
      </c>
      <c r="BA18">
        <f t="shared" si="1"/>
        <v>2227.9872500000001</v>
      </c>
      <c r="BD18">
        <v>24.6</v>
      </c>
      <c r="BE18">
        <v>3.6</v>
      </c>
      <c r="BF18">
        <v>1.08</v>
      </c>
      <c r="BG18">
        <v>3.85</v>
      </c>
      <c r="BH18">
        <v>5.45</v>
      </c>
      <c r="BI18">
        <v>2.2599999999999998</v>
      </c>
      <c r="BJ18">
        <v>3.11</v>
      </c>
      <c r="BK18">
        <v>3.56</v>
      </c>
      <c r="BL18">
        <v>2.0099999999999998</v>
      </c>
      <c r="BM18">
        <v>1.54</v>
      </c>
      <c r="BN18">
        <v>0.49</v>
      </c>
      <c r="BO18">
        <v>14.27</v>
      </c>
      <c r="BP18">
        <v>0</v>
      </c>
      <c r="BQ18">
        <v>4.16</v>
      </c>
      <c r="BR18">
        <v>2.2000000000000002</v>
      </c>
      <c r="BS18">
        <v>0.45</v>
      </c>
      <c r="BT18">
        <v>0</v>
      </c>
      <c r="BU18">
        <v>0</v>
      </c>
      <c r="BV18">
        <v>0</v>
      </c>
      <c r="BW18">
        <f t="shared" si="2"/>
        <v>72.63000000000001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114.29297699999999</v>
      </c>
      <c r="L19">
        <v>355.02817599999997</v>
      </c>
      <c r="M19">
        <v>69.652799999999999</v>
      </c>
      <c r="N19">
        <v>113.077161</v>
      </c>
      <c r="O19">
        <v>119.63412599999999</v>
      </c>
      <c r="P19">
        <v>133.08492799999999</v>
      </c>
      <c r="Q19">
        <v>5.5727330000000004</v>
      </c>
      <c r="R19">
        <v>21.461126</v>
      </c>
      <c r="S19">
        <v>13.035814999999999</v>
      </c>
      <c r="T19">
        <v>0</v>
      </c>
      <c r="U19">
        <v>402.68025</v>
      </c>
      <c r="V19">
        <v>0</v>
      </c>
      <c r="W19">
        <v>25.725777999999998</v>
      </c>
      <c r="X19">
        <v>86.863619999999997</v>
      </c>
      <c r="Y19">
        <v>0</v>
      </c>
      <c r="Z19">
        <v>12.680292</v>
      </c>
      <c r="AA19">
        <v>41.269283999999999</v>
      </c>
      <c r="AB19">
        <v>38.222090000000001</v>
      </c>
      <c r="AC19">
        <v>28.115359999999999</v>
      </c>
      <c r="AD19">
        <v>35.398811000000002</v>
      </c>
      <c r="AE19">
        <v>31.898177</v>
      </c>
      <c r="AF19">
        <v>8.5847079999999991</v>
      </c>
      <c r="AG19">
        <v>36.884639999999997</v>
      </c>
      <c r="AH19">
        <v>147.95464000000001</v>
      </c>
      <c r="AI19">
        <v>46.797007999999998</v>
      </c>
      <c r="AJ19">
        <v>0</v>
      </c>
      <c r="AK19">
        <v>49.105224</v>
      </c>
      <c r="AL19">
        <v>76.777314000000004</v>
      </c>
      <c r="AM19">
        <v>15.288836</v>
      </c>
      <c r="AN19">
        <v>0.66622899999999996</v>
      </c>
      <c r="AO19">
        <v>15.216234999999999</v>
      </c>
      <c r="AP19">
        <v>10.533535000000001</v>
      </c>
      <c r="AQ19">
        <v>0</v>
      </c>
      <c r="AR19">
        <v>51.798465999999998</v>
      </c>
      <c r="AS19">
        <v>30.857527999999999</v>
      </c>
      <c r="AT19">
        <v>10.880928000000001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72.63000000000001</v>
      </c>
      <c r="BA19">
        <f t="shared" si="1"/>
        <v>2221.668795</v>
      </c>
      <c r="BD19">
        <v>24.6</v>
      </c>
      <c r="BE19">
        <v>3.6</v>
      </c>
      <c r="BF19">
        <v>1.08</v>
      </c>
      <c r="BG19">
        <v>3.85</v>
      </c>
      <c r="BH19">
        <v>5.45</v>
      </c>
      <c r="BI19">
        <v>2.2599999999999998</v>
      </c>
      <c r="BJ19">
        <v>3.11</v>
      </c>
      <c r="BK19">
        <v>3.56</v>
      </c>
      <c r="BL19">
        <v>2.0099999999999998</v>
      </c>
      <c r="BM19">
        <v>1.54</v>
      </c>
      <c r="BN19">
        <v>0.49</v>
      </c>
      <c r="BO19">
        <v>14.27</v>
      </c>
      <c r="BP19">
        <v>0</v>
      </c>
      <c r="BQ19">
        <v>4.16</v>
      </c>
      <c r="BR19">
        <v>2.2000000000000002</v>
      </c>
      <c r="BS19">
        <v>0.45</v>
      </c>
      <c r="BT19">
        <v>0</v>
      </c>
      <c r="BU19">
        <v>0</v>
      </c>
      <c r="BV19">
        <v>0</v>
      </c>
      <c r="BW19">
        <f t="shared" si="2"/>
        <v>72.63000000000001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114.271286</v>
      </c>
      <c r="L20">
        <v>355.02817599999997</v>
      </c>
      <c r="M20">
        <v>69.652799999999999</v>
      </c>
      <c r="N20">
        <v>113.077161</v>
      </c>
      <c r="O20">
        <v>119.63412599999999</v>
      </c>
      <c r="P20">
        <v>133.08492799999999</v>
      </c>
      <c r="Q20">
        <v>5.0399479999999999</v>
      </c>
      <c r="R20">
        <v>21.461126</v>
      </c>
      <c r="S20">
        <v>13.035814999999999</v>
      </c>
      <c r="T20">
        <v>0</v>
      </c>
      <c r="U20">
        <v>402.68025</v>
      </c>
      <c r="V20">
        <v>0</v>
      </c>
      <c r="W20">
        <v>25.725777999999998</v>
      </c>
      <c r="X20">
        <v>86.863619999999997</v>
      </c>
      <c r="Y20">
        <v>0</v>
      </c>
      <c r="Z20">
        <v>12.680292</v>
      </c>
      <c r="AA20">
        <v>41.269283999999999</v>
      </c>
      <c r="AB20">
        <v>38.222090000000001</v>
      </c>
      <c r="AC20">
        <v>28.115359999999999</v>
      </c>
      <c r="AD20">
        <v>35.398811000000002</v>
      </c>
      <c r="AE20">
        <v>31.898177</v>
      </c>
      <c r="AF20">
        <v>8.5847079999999991</v>
      </c>
      <c r="AG20">
        <v>36.884639999999997</v>
      </c>
      <c r="AH20">
        <v>147.95464000000001</v>
      </c>
      <c r="AI20">
        <v>46.797007999999998</v>
      </c>
      <c r="AJ20">
        <v>0</v>
      </c>
      <c r="AK20">
        <v>49.105224</v>
      </c>
      <c r="AL20">
        <v>76.777314000000004</v>
      </c>
      <c r="AM20">
        <v>15.288836</v>
      </c>
      <c r="AN20">
        <v>0.66622899999999996</v>
      </c>
      <c r="AO20">
        <v>15.216234999999999</v>
      </c>
      <c r="AP20">
        <v>10.533535000000001</v>
      </c>
      <c r="AQ20">
        <v>0</v>
      </c>
      <c r="AR20">
        <v>46.992421999999998</v>
      </c>
      <c r="AS20">
        <v>30.857527999999999</v>
      </c>
      <c r="AT20">
        <v>10.880928000000001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72.72</v>
      </c>
      <c r="BA20">
        <f t="shared" si="1"/>
        <v>2216.3982749999996</v>
      </c>
      <c r="BD20">
        <v>24.6</v>
      </c>
      <c r="BE20">
        <v>3.6</v>
      </c>
      <c r="BF20">
        <v>1.08</v>
      </c>
      <c r="BG20">
        <v>3.85</v>
      </c>
      <c r="BH20">
        <v>5.45</v>
      </c>
      <c r="BI20">
        <v>2.2599999999999998</v>
      </c>
      <c r="BJ20">
        <v>3.11</v>
      </c>
      <c r="BK20">
        <v>3.65</v>
      </c>
      <c r="BL20">
        <v>2.0099999999999998</v>
      </c>
      <c r="BM20">
        <v>1.54</v>
      </c>
      <c r="BN20">
        <v>0.49</v>
      </c>
      <c r="BO20">
        <v>14.27</v>
      </c>
      <c r="BP20">
        <v>0</v>
      </c>
      <c r="BQ20">
        <v>4.16</v>
      </c>
      <c r="BR20">
        <v>2.2000000000000002</v>
      </c>
      <c r="BS20">
        <v>0.45</v>
      </c>
      <c r="BT20">
        <v>0</v>
      </c>
      <c r="BU20">
        <v>0</v>
      </c>
      <c r="BV20">
        <v>0</v>
      </c>
      <c r="BW20">
        <f t="shared" si="2"/>
        <v>72.72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114.29297699999999</v>
      </c>
      <c r="L21">
        <v>355.02817599999997</v>
      </c>
      <c r="M21">
        <v>69.652799999999999</v>
      </c>
      <c r="N21">
        <v>113.077161</v>
      </c>
      <c r="O21">
        <v>119.63412599999999</v>
      </c>
      <c r="P21">
        <v>133.08492799999999</v>
      </c>
      <c r="Q21">
        <v>5.0399479999999999</v>
      </c>
      <c r="R21">
        <v>21.461126</v>
      </c>
      <c r="S21">
        <v>13.035814999999999</v>
      </c>
      <c r="T21">
        <v>0</v>
      </c>
      <c r="U21">
        <v>402.68025</v>
      </c>
      <c r="V21">
        <v>0</v>
      </c>
      <c r="W21">
        <v>25.725777999999998</v>
      </c>
      <c r="X21">
        <v>86.863619999999997</v>
      </c>
      <c r="Y21">
        <v>0</v>
      </c>
      <c r="Z21">
        <v>12.680292</v>
      </c>
      <c r="AA21">
        <v>41.269283999999999</v>
      </c>
      <c r="AB21">
        <v>38.222090000000001</v>
      </c>
      <c r="AC21">
        <v>28.115359999999999</v>
      </c>
      <c r="AD21">
        <v>35.398811000000002</v>
      </c>
      <c r="AE21">
        <v>31.898177</v>
      </c>
      <c r="AF21">
        <v>8.5847079999999991</v>
      </c>
      <c r="AG21">
        <v>36.884639999999997</v>
      </c>
      <c r="AH21">
        <v>147.95464000000001</v>
      </c>
      <c r="AI21">
        <v>46.797007999999998</v>
      </c>
      <c r="AJ21">
        <v>0</v>
      </c>
      <c r="AK21">
        <v>49.105224</v>
      </c>
      <c r="AL21">
        <v>76.777314000000004</v>
      </c>
      <c r="AM21">
        <v>15.288836</v>
      </c>
      <c r="AN21">
        <v>0.66622899999999996</v>
      </c>
      <c r="AO21">
        <v>15.216234999999999</v>
      </c>
      <c r="AP21">
        <v>10.533535000000001</v>
      </c>
      <c r="AQ21">
        <v>5.4851580000000002</v>
      </c>
      <c r="AR21">
        <v>46.992421999999998</v>
      </c>
      <c r="AS21">
        <v>30.857527999999999</v>
      </c>
      <c r="AT21">
        <v>10.880928000000001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72.72</v>
      </c>
      <c r="BA21">
        <f t="shared" si="1"/>
        <v>2221.9051239999994</v>
      </c>
      <c r="BD21">
        <v>24.6</v>
      </c>
      <c r="BE21">
        <v>3.6</v>
      </c>
      <c r="BF21">
        <v>1.08</v>
      </c>
      <c r="BG21">
        <v>3.85</v>
      </c>
      <c r="BH21">
        <v>5.45</v>
      </c>
      <c r="BI21">
        <v>2.2599999999999998</v>
      </c>
      <c r="BJ21">
        <v>3.11</v>
      </c>
      <c r="BK21">
        <v>3.65</v>
      </c>
      <c r="BL21">
        <v>2.0099999999999998</v>
      </c>
      <c r="BM21">
        <v>1.54</v>
      </c>
      <c r="BN21">
        <v>0.49</v>
      </c>
      <c r="BO21">
        <v>14.27</v>
      </c>
      <c r="BP21">
        <v>0</v>
      </c>
      <c r="BQ21">
        <v>4.16</v>
      </c>
      <c r="BR21">
        <v>2.2000000000000002</v>
      </c>
      <c r="BS21">
        <v>0.45</v>
      </c>
      <c r="BT21">
        <v>0</v>
      </c>
      <c r="BU21">
        <v>0</v>
      </c>
      <c r="BV21">
        <v>0</v>
      </c>
      <c r="BW21">
        <f t="shared" si="2"/>
        <v>72.72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114.271286</v>
      </c>
      <c r="L22">
        <v>355.02817599999997</v>
      </c>
      <c r="M22">
        <v>69.652799999999999</v>
      </c>
      <c r="N22">
        <v>113.077161</v>
      </c>
      <c r="O22">
        <v>119.63412599999999</v>
      </c>
      <c r="P22">
        <v>133.08492799999999</v>
      </c>
      <c r="Q22">
        <v>5.0399479999999999</v>
      </c>
      <c r="R22">
        <v>21.461126</v>
      </c>
      <c r="S22">
        <v>13.035814999999999</v>
      </c>
      <c r="T22">
        <v>0</v>
      </c>
      <c r="U22">
        <v>402.68025</v>
      </c>
      <c r="V22">
        <v>0</v>
      </c>
      <c r="W22">
        <v>25.725777999999998</v>
      </c>
      <c r="X22">
        <v>86.863619999999997</v>
      </c>
      <c r="Y22">
        <v>0</v>
      </c>
      <c r="Z22">
        <v>12.680292</v>
      </c>
      <c r="AA22">
        <v>41.269283999999999</v>
      </c>
      <c r="AB22">
        <v>38.222090000000001</v>
      </c>
      <c r="AC22">
        <v>28.115359999999999</v>
      </c>
      <c r="AD22">
        <v>35.398811000000002</v>
      </c>
      <c r="AE22">
        <v>31.898177</v>
      </c>
      <c r="AF22">
        <v>8.5847079999999991</v>
      </c>
      <c r="AG22">
        <v>36.884639999999997</v>
      </c>
      <c r="AH22">
        <v>147.95464000000001</v>
      </c>
      <c r="AI22">
        <v>46.797007999999998</v>
      </c>
      <c r="AJ22">
        <v>0</v>
      </c>
      <c r="AK22">
        <v>49.105224</v>
      </c>
      <c r="AL22">
        <v>76.777314000000004</v>
      </c>
      <c r="AM22">
        <v>15.288836</v>
      </c>
      <c r="AN22">
        <v>0.66622899999999996</v>
      </c>
      <c r="AO22">
        <v>15.216234999999999</v>
      </c>
      <c r="AP22">
        <v>10.533535000000001</v>
      </c>
      <c r="AQ22">
        <v>10.970316</v>
      </c>
      <c r="AR22">
        <v>46.992421999999998</v>
      </c>
      <c r="AS22">
        <v>30.857527999999999</v>
      </c>
      <c r="AT22">
        <v>10.880928000000001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72.72</v>
      </c>
      <c r="BA22">
        <f t="shared" si="1"/>
        <v>2227.3685909999995</v>
      </c>
      <c r="BD22">
        <v>24.6</v>
      </c>
      <c r="BE22">
        <v>3.6</v>
      </c>
      <c r="BF22">
        <v>1.08</v>
      </c>
      <c r="BG22">
        <v>3.85</v>
      </c>
      <c r="BH22">
        <v>5.45</v>
      </c>
      <c r="BI22">
        <v>2.2599999999999998</v>
      </c>
      <c r="BJ22">
        <v>3.11</v>
      </c>
      <c r="BK22">
        <v>3.65</v>
      </c>
      <c r="BL22">
        <v>2.0099999999999998</v>
      </c>
      <c r="BM22">
        <v>1.54</v>
      </c>
      <c r="BN22">
        <v>0.49</v>
      </c>
      <c r="BO22">
        <v>14.27</v>
      </c>
      <c r="BP22">
        <v>0</v>
      </c>
      <c r="BQ22">
        <v>4.16</v>
      </c>
      <c r="BR22">
        <v>2.2000000000000002</v>
      </c>
      <c r="BS22">
        <v>0.45</v>
      </c>
      <c r="BT22">
        <v>0</v>
      </c>
      <c r="BU22">
        <v>0</v>
      </c>
      <c r="BV22">
        <v>0</v>
      </c>
      <c r="BW22">
        <f t="shared" si="2"/>
        <v>72.72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114.29297699999999</v>
      </c>
      <c r="L23">
        <v>355.02817599999997</v>
      </c>
      <c r="M23">
        <v>69.652799999999999</v>
      </c>
      <c r="N23">
        <v>113.077161</v>
      </c>
      <c r="O23">
        <v>119.63412599999999</v>
      </c>
      <c r="P23">
        <v>133.08492799999999</v>
      </c>
      <c r="Q23">
        <v>5.5727330000000004</v>
      </c>
      <c r="R23">
        <v>21.461126</v>
      </c>
      <c r="S23">
        <v>13.035814999999999</v>
      </c>
      <c r="T23">
        <v>0</v>
      </c>
      <c r="U23">
        <v>402.68025</v>
      </c>
      <c r="V23">
        <v>0</v>
      </c>
      <c r="W23">
        <v>25.725777999999998</v>
      </c>
      <c r="X23">
        <v>86.863619999999997</v>
      </c>
      <c r="Y23">
        <v>0</v>
      </c>
      <c r="Z23">
        <v>12.680292</v>
      </c>
      <c r="AA23">
        <v>41.269283999999999</v>
      </c>
      <c r="AB23">
        <v>38.222090000000001</v>
      </c>
      <c r="AC23">
        <v>28.115359999999999</v>
      </c>
      <c r="AD23">
        <v>35.398811000000002</v>
      </c>
      <c r="AE23">
        <v>31.898177</v>
      </c>
      <c r="AF23">
        <v>8.5847079999999991</v>
      </c>
      <c r="AG23">
        <v>36.884639999999997</v>
      </c>
      <c r="AH23">
        <v>147.95464000000001</v>
      </c>
      <c r="AI23">
        <v>46.797007999999998</v>
      </c>
      <c r="AJ23">
        <v>0</v>
      </c>
      <c r="AK23">
        <v>49.105224</v>
      </c>
      <c r="AL23">
        <v>76.777314000000004</v>
      </c>
      <c r="AM23">
        <v>15.288836</v>
      </c>
      <c r="AN23">
        <v>0.66622899999999996</v>
      </c>
      <c r="AO23">
        <v>15.216234999999999</v>
      </c>
      <c r="AP23">
        <v>9.1703720000000004</v>
      </c>
      <c r="AQ23">
        <v>21.940632000000001</v>
      </c>
      <c r="AR23">
        <v>46.992421999999998</v>
      </c>
      <c r="AS23">
        <v>30.857527999999999</v>
      </c>
      <c r="AT23">
        <v>10.880928000000001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72.709999999999994</v>
      </c>
      <c r="BA23">
        <f t="shared" si="1"/>
        <v>2237.5202199999994</v>
      </c>
      <c r="BD23">
        <v>24.6</v>
      </c>
      <c r="BE23">
        <v>3.6</v>
      </c>
      <c r="BF23">
        <v>1.08</v>
      </c>
      <c r="BG23">
        <v>3.85</v>
      </c>
      <c r="BH23">
        <v>5.45</v>
      </c>
      <c r="BI23">
        <v>2.2599999999999998</v>
      </c>
      <c r="BJ23">
        <v>3.11</v>
      </c>
      <c r="BK23">
        <v>3.65</v>
      </c>
      <c r="BL23">
        <v>2.0099999999999998</v>
      </c>
      <c r="BM23">
        <v>1.54</v>
      </c>
      <c r="BN23">
        <v>0.49</v>
      </c>
      <c r="BO23">
        <v>14.27</v>
      </c>
      <c r="BP23">
        <v>0</v>
      </c>
      <c r="BQ23">
        <v>4.16</v>
      </c>
      <c r="BR23">
        <v>2.2000000000000002</v>
      </c>
      <c r="BS23">
        <v>0.44</v>
      </c>
      <c r="BT23">
        <v>0</v>
      </c>
      <c r="BU23">
        <v>0</v>
      </c>
      <c r="BV23">
        <v>0</v>
      </c>
      <c r="BW23">
        <f t="shared" si="2"/>
        <v>72.709999999999994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114.271286</v>
      </c>
      <c r="L24">
        <v>355.02817599999997</v>
      </c>
      <c r="M24">
        <v>69.652799999999999</v>
      </c>
      <c r="N24">
        <v>113.077161</v>
      </c>
      <c r="O24">
        <v>119.63412599999999</v>
      </c>
      <c r="P24">
        <v>133.08492799999999</v>
      </c>
      <c r="Q24">
        <v>5.5727330000000004</v>
      </c>
      <c r="R24">
        <v>21.461126</v>
      </c>
      <c r="S24">
        <v>13.035814999999999</v>
      </c>
      <c r="T24">
        <v>0</v>
      </c>
      <c r="U24">
        <v>402.68025</v>
      </c>
      <c r="V24">
        <v>0</v>
      </c>
      <c r="W24">
        <v>25.725777999999998</v>
      </c>
      <c r="X24">
        <v>86.863619999999997</v>
      </c>
      <c r="Y24">
        <v>0</v>
      </c>
      <c r="Z24">
        <v>12.680292</v>
      </c>
      <c r="AA24">
        <v>41.269283999999999</v>
      </c>
      <c r="AB24">
        <v>38.222090000000001</v>
      </c>
      <c r="AC24">
        <v>28.115359999999999</v>
      </c>
      <c r="AD24">
        <v>35.398811000000002</v>
      </c>
      <c r="AE24">
        <v>31.898177</v>
      </c>
      <c r="AF24">
        <v>8.5847079999999991</v>
      </c>
      <c r="AG24">
        <v>36.884639999999997</v>
      </c>
      <c r="AH24">
        <v>147.95464000000001</v>
      </c>
      <c r="AI24">
        <v>46.797007999999998</v>
      </c>
      <c r="AJ24">
        <v>0</v>
      </c>
      <c r="AK24">
        <v>49.105224</v>
      </c>
      <c r="AL24">
        <v>76.777314000000004</v>
      </c>
      <c r="AM24">
        <v>15.288836</v>
      </c>
      <c r="AN24">
        <v>0.66622899999999996</v>
      </c>
      <c r="AO24">
        <v>15.216234999999999</v>
      </c>
      <c r="AP24">
        <v>10.533535000000001</v>
      </c>
      <c r="AQ24">
        <v>23.281448000000001</v>
      </c>
      <c r="AR24">
        <v>46.992421999999998</v>
      </c>
      <c r="AS24">
        <v>30.857527999999999</v>
      </c>
      <c r="AT24">
        <v>10.880928000000001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72.709999999999994</v>
      </c>
      <c r="BA24">
        <f t="shared" si="1"/>
        <v>2240.2025079999999</v>
      </c>
      <c r="BD24">
        <v>24.6</v>
      </c>
      <c r="BE24">
        <v>3.6</v>
      </c>
      <c r="BF24">
        <v>1.08</v>
      </c>
      <c r="BG24">
        <v>3.85</v>
      </c>
      <c r="BH24">
        <v>5.45</v>
      </c>
      <c r="BI24">
        <v>2.2599999999999998</v>
      </c>
      <c r="BJ24">
        <v>3.11</v>
      </c>
      <c r="BK24">
        <v>3.65</v>
      </c>
      <c r="BL24">
        <v>2.0099999999999998</v>
      </c>
      <c r="BM24">
        <v>1.54</v>
      </c>
      <c r="BN24">
        <v>0.49</v>
      </c>
      <c r="BO24">
        <v>14.27</v>
      </c>
      <c r="BP24">
        <v>0</v>
      </c>
      <c r="BQ24">
        <v>4.16</v>
      </c>
      <c r="BR24">
        <v>2.2000000000000002</v>
      </c>
      <c r="BS24">
        <v>0.44</v>
      </c>
      <c r="BT24">
        <v>0</v>
      </c>
      <c r="BU24">
        <v>0</v>
      </c>
      <c r="BV24">
        <v>0</v>
      </c>
      <c r="BW24">
        <f t="shared" si="2"/>
        <v>72.709999999999994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114.29297699999999</v>
      </c>
      <c r="L25">
        <v>355.02817599999997</v>
      </c>
      <c r="M25">
        <v>69.652799999999999</v>
      </c>
      <c r="N25">
        <v>113.077161</v>
      </c>
      <c r="O25">
        <v>119.63412599999999</v>
      </c>
      <c r="P25">
        <v>133.08492799999999</v>
      </c>
      <c r="Q25">
        <v>5.5727330000000004</v>
      </c>
      <c r="R25">
        <v>21.461126</v>
      </c>
      <c r="S25">
        <v>13.035814999999999</v>
      </c>
      <c r="T25">
        <v>0</v>
      </c>
      <c r="U25">
        <v>405.11809799999997</v>
      </c>
      <c r="V25">
        <v>0</v>
      </c>
      <c r="W25">
        <v>25.725777999999998</v>
      </c>
      <c r="X25">
        <v>86.863619999999997</v>
      </c>
      <c r="Y25">
        <v>0</v>
      </c>
      <c r="Z25">
        <v>12.680292</v>
      </c>
      <c r="AA25">
        <v>41.269283999999999</v>
      </c>
      <c r="AB25">
        <v>38.222090000000001</v>
      </c>
      <c r="AC25">
        <v>28.115359999999999</v>
      </c>
      <c r="AD25">
        <v>35.398811000000002</v>
      </c>
      <c r="AE25">
        <v>31.898177</v>
      </c>
      <c r="AF25">
        <v>8.5847079999999991</v>
      </c>
      <c r="AG25">
        <v>36.884639999999997</v>
      </c>
      <c r="AH25">
        <v>147.95464000000001</v>
      </c>
      <c r="AI25">
        <v>46.797007999999998</v>
      </c>
      <c r="AJ25">
        <v>0</v>
      </c>
      <c r="AK25">
        <v>49.105224</v>
      </c>
      <c r="AL25">
        <v>76.777314000000004</v>
      </c>
      <c r="AM25">
        <v>15.288836</v>
      </c>
      <c r="AN25">
        <v>0.66622899999999996</v>
      </c>
      <c r="AO25">
        <v>15.216234999999999</v>
      </c>
      <c r="AP25">
        <v>10.533535000000001</v>
      </c>
      <c r="AQ25">
        <v>31.265401000000001</v>
      </c>
      <c r="AR25">
        <v>46.992421999999998</v>
      </c>
      <c r="AS25">
        <v>30.857527999999999</v>
      </c>
      <c r="AT25">
        <v>10.880928000000001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72.709999999999994</v>
      </c>
      <c r="BA25">
        <f t="shared" si="1"/>
        <v>2250.6459999999997</v>
      </c>
      <c r="BD25">
        <v>24.6</v>
      </c>
      <c r="BE25">
        <v>3.6</v>
      </c>
      <c r="BF25">
        <v>1.08</v>
      </c>
      <c r="BG25">
        <v>3.85</v>
      </c>
      <c r="BH25">
        <v>5.45</v>
      </c>
      <c r="BI25">
        <v>2.2599999999999998</v>
      </c>
      <c r="BJ25">
        <v>3.11</v>
      </c>
      <c r="BK25">
        <v>3.65</v>
      </c>
      <c r="BL25">
        <v>2.0099999999999998</v>
      </c>
      <c r="BM25">
        <v>1.54</v>
      </c>
      <c r="BN25">
        <v>0.49</v>
      </c>
      <c r="BO25">
        <v>14.27</v>
      </c>
      <c r="BP25">
        <v>0</v>
      </c>
      <c r="BQ25">
        <v>4.16</v>
      </c>
      <c r="BR25">
        <v>2.2000000000000002</v>
      </c>
      <c r="BS25">
        <v>0.44</v>
      </c>
      <c r="BT25">
        <v>0</v>
      </c>
      <c r="BU25">
        <v>0</v>
      </c>
      <c r="BV25">
        <v>0</v>
      </c>
      <c r="BW25">
        <f t="shared" si="2"/>
        <v>72.709999999999994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114.271286</v>
      </c>
      <c r="L26">
        <v>355.02817599999997</v>
      </c>
      <c r="M26">
        <v>69.652799999999999</v>
      </c>
      <c r="N26">
        <v>113.077161</v>
      </c>
      <c r="O26">
        <v>119.63412599999999</v>
      </c>
      <c r="P26">
        <v>133.08492799999999</v>
      </c>
      <c r="Q26">
        <v>5.5727330000000004</v>
      </c>
      <c r="R26">
        <v>21.461126</v>
      </c>
      <c r="S26">
        <v>13.035814999999999</v>
      </c>
      <c r="T26">
        <v>0</v>
      </c>
      <c r="U26">
        <v>405.11809799999997</v>
      </c>
      <c r="V26">
        <v>0</v>
      </c>
      <c r="W26">
        <v>25.725777999999998</v>
      </c>
      <c r="X26">
        <v>86.863619999999997</v>
      </c>
      <c r="Y26">
        <v>0</v>
      </c>
      <c r="Z26">
        <v>12.680292</v>
      </c>
      <c r="AA26">
        <v>41.269283999999999</v>
      </c>
      <c r="AB26">
        <v>38.222090000000001</v>
      </c>
      <c r="AC26">
        <v>28.115359999999999</v>
      </c>
      <c r="AD26">
        <v>35.398811000000002</v>
      </c>
      <c r="AE26">
        <v>31.898177</v>
      </c>
      <c r="AF26">
        <v>8.5847079999999991</v>
      </c>
      <c r="AG26">
        <v>36.884639999999997</v>
      </c>
      <c r="AH26">
        <v>147.95464000000001</v>
      </c>
      <c r="AI26">
        <v>46.797007999999998</v>
      </c>
      <c r="AJ26">
        <v>0</v>
      </c>
      <c r="AK26">
        <v>49.105224</v>
      </c>
      <c r="AL26">
        <v>76.777314000000004</v>
      </c>
      <c r="AM26">
        <v>15.288836</v>
      </c>
      <c r="AN26">
        <v>0.66622899999999996</v>
      </c>
      <c r="AO26">
        <v>15.216234999999999</v>
      </c>
      <c r="AP26">
        <v>10.533535000000001</v>
      </c>
      <c r="AQ26">
        <v>32.910947999999998</v>
      </c>
      <c r="AR26">
        <v>46.992421999999998</v>
      </c>
      <c r="AS26">
        <v>30.857527999999999</v>
      </c>
      <c r="AT26">
        <v>10.880928000000001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72.84</v>
      </c>
      <c r="BA26">
        <f t="shared" si="1"/>
        <v>2252.399856</v>
      </c>
      <c r="BD26">
        <v>24.6</v>
      </c>
      <c r="BE26">
        <v>3.6</v>
      </c>
      <c r="BF26">
        <v>1.08</v>
      </c>
      <c r="BG26">
        <v>3.85</v>
      </c>
      <c r="BH26">
        <v>5.45</v>
      </c>
      <c r="BI26">
        <v>2.2599999999999998</v>
      </c>
      <c r="BJ26">
        <v>3.11</v>
      </c>
      <c r="BK26">
        <v>3.71</v>
      </c>
      <c r="BL26">
        <v>2.08</v>
      </c>
      <c r="BM26">
        <v>1.54</v>
      </c>
      <c r="BN26">
        <v>0.49</v>
      </c>
      <c r="BO26">
        <v>14.27</v>
      </c>
      <c r="BP26">
        <v>0</v>
      </c>
      <c r="BQ26">
        <v>4.16</v>
      </c>
      <c r="BR26">
        <v>2.2000000000000002</v>
      </c>
      <c r="BS26">
        <v>0.44</v>
      </c>
      <c r="BT26">
        <v>0</v>
      </c>
      <c r="BU26">
        <v>0</v>
      </c>
      <c r="BV26">
        <v>0</v>
      </c>
      <c r="BW26">
        <f t="shared" si="2"/>
        <v>72.84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114.29297699999999</v>
      </c>
      <c r="L27">
        <v>355.02817599999997</v>
      </c>
      <c r="M27">
        <v>69.652799999999999</v>
      </c>
      <c r="N27">
        <v>113.077161</v>
      </c>
      <c r="O27">
        <v>119.63412599999999</v>
      </c>
      <c r="P27">
        <v>133.08492799999999</v>
      </c>
      <c r="Q27">
        <v>5.463965</v>
      </c>
      <c r="R27">
        <v>21.461126</v>
      </c>
      <c r="S27">
        <v>13.035814999999999</v>
      </c>
      <c r="T27">
        <v>0</v>
      </c>
      <c r="U27">
        <v>405.11809799999997</v>
      </c>
      <c r="V27">
        <v>0</v>
      </c>
      <c r="W27">
        <v>25.725777999999998</v>
      </c>
      <c r="X27">
        <v>86.863619999999997</v>
      </c>
      <c r="Y27">
        <v>0</v>
      </c>
      <c r="Z27">
        <v>12.680292</v>
      </c>
      <c r="AA27">
        <v>41.269283999999999</v>
      </c>
      <c r="AB27">
        <v>38.222090000000001</v>
      </c>
      <c r="AC27">
        <v>28.115359999999999</v>
      </c>
      <c r="AD27">
        <v>35.398811000000002</v>
      </c>
      <c r="AE27">
        <v>31.898177</v>
      </c>
      <c r="AF27">
        <v>8.5847079999999991</v>
      </c>
      <c r="AG27">
        <v>36.884639999999997</v>
      </c>
      <c r="AH27">
        <v>147.95464000000001</v>
      </c>
      <c r="AI27">
        <v>46.797007999999998</v>
      </c>
      <c r="AJ27">
        <v>0</v>
      </c>
      <c r="AK27">
        <v>49.105224</v>
      </c>
      <c r="AL27">
        <v>76.777314000000004</v>
      </c>
      <c r="AM27">
        <v>15.288836</v>
      </c>
      <c r="AN27">
        <v>0.66622899999999996</v>
      </c>
      <c r="AO27">
        <v>15.216234999999999</v>
      </c>
      <c r="AP27">
        <v>10.533535000000001</v>
      </c>
      <c r="AQ27">
        <v>32.910947999999998</v>
      </c>
      <c r="AR27">
        <v>46.992421999999998</v>
      </c>
      <c r="AS27">
        <v>30.857527999999999</v>
      </c>
      <c r="AT27">
        <v>10.880928000000001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72.48</v>
      </c>
      <c r="BA27">
        <f t="shared" si="1"/>
        <v>2251.9527789999997</v>
      </c>
      <c r="BD27">
        <v>23.29</v>
      </c>
      <c r="BE27">
        <v>3.69</v>
      </c>
      <c r="BF27">
        <v>1.04</v>
      </c>
      <c r="BG27">
        <v>3.97</v>
      </c>
      <c r="BH27">
        <v>5.62</v>
      </c>
      <c r="BI27">
        <v>2.31</v>
      </c>
      <c r="BJ27">
        <v>3.01</v>
      </c>
      <c r="BK27">
        <v>3.91</v>
      </c>
      <c r="BL27">
        <v>2.16</v>
      </c>
      <c r="BM27">
        <v>1.54</v>
      </c>
      <c r="BN27">
        <v>0.51</v>
      </c>
      <c r="BO27">
        <v>14.61</v>
      </c>
      <c r="BP27">
        <v>0</v>
      </c>
      <c r="BQ27">
        <v>4.29</v>
      </c>
      <c r="BR27">
        <v>2.08</v>
      </c>
      <c r="BS27">
        <v>0.45</v>
      </c>
      <c r="BT27">
        <v>0</v>
      </c>
      <c r="BU27">
        <v>0</v>
      </c>
      <c r="BV27">
        <v>0</v>
      </c>
      <c r="BW27">
        <f t="shared" si="2"/>
        <v>72.48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114.271286</v>
      </c>
      <c r="L28">
        <v>355.02817599999997</v>
      </c>
      <c r="M28">
        <v>69.652799999999999</v>
      </c>
      <c r="N28">
        <v>113.077161</v>
      </c>
      <c r="O28">
        <v>119.63412599999999</v>
      </c>
      <c r="P28">
        <v>133.08492799999999</v>
      </c>
      <c r="Q28">
        <v>5.463965</v>
      </c>
      <c r="R28">
        <v>21.461126</v>
      </c>
      <c r="S28">
        <v>13.035814999999999</v>
      </c>
      <c r="T28">
        <v>0</v>
      </c>
      <c r="U28">
        <v>405.11809799999997</v>
      </c>
      <c r="V28">
        <v>0</v>
      </c>
      <c r="W28">
        <v>25.725777999999998</v>
      </c>
      <c r="X28">
        <v>86.863619999999997</v>
      </c>
      <c r="Y28">
        <v>0</v>
      </c>
      <c r="Z28">
        <v>12.680292</v>
      </c>
      <c r="AA28">
        <v>41.269283999999999</v>
      </c>
      <c r="AB28">
        <v>38.222090000000001</v>
      </c>
      <c r="AC28">
        <v>28.115359999999999</v>
      </c>
      <c r="AD28">
        <v>35.398811000000002</v>
      </c>
      <c r="AE28">
        <v>31.898177</v>
      </c>
      <c r="AF28">
        <v>8.5847079999999991</v>
      </c>
      <c r="AG28">
        <v>36.884639999999997</v>
      </c>
      <c r="AH28">
        <v>147.95464000000001</v>
      </c>
      <c r="AI28">
        <v>46.797007999999998</v>
      </c>
      <c r="AJ28">
        <v>0</v>
      </c>
      <c r="AK28">
        <v>49.105224</v>
      </c>
      <c r="AL28">
        <v>76.777314000000004</v>
      </c>
      <c r="AM28">
        <v>15.288836</v>
      </c>
      <c r="AN28">
        <v>0.66622899999999996</v>
      </c>
      <c r="AO28">
        <v>15.216234999999999</v>
      </c>
      <c r="AP28">
        <v>10.533535000000001</v>
      </c>
      <c r="AQ28">
        <v>32.910947999999998</v>
      </c>
      <c r="AR28">
        <v>46.992421999999998</v>
      </c>
      <c r="AS28">
        <v>30.857527999999999</v>
      </c>
      <c r="AT28">
        <v>10.880928000000001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72.48</v>
      </c>
      <c r="BA28">
        <f t="shared" si="1"/>
        <v>2251.9310879999998</v>
      </c>
      <c r="BD28">
        <v>23.29</v>
      </c>
      <c r="BE28">
        <v>3.69</v>
      </c>
      <c r="BF28">
        <v>1.04</v>
      </c>
      <c r="BG28">
        <v>3.97</v>
      </c>
      <c r="BH28">
        <v>5.62</v>
      </c>
      <c r="BI28">
        <v>2.31</v>
      </c>
      <c r="BJ28">
        <v>3.01</v>
      </c>
      <c r="BK28">
        <v>3.91</v>
      </c>
      <c r="BL28">
        <v>2.16</v>
      </c>
      <c r="BM28">
        <v>1.54</v>
      </c>
      <c r="BN28">
        <v>0.51</v>
      </c>
      <c r="BO28">
        <v>14.61</v>
      </c>
      <c r="BP28">
        <v>0</v>
      </c>
      <c r="BQ28">
        <v>4.29</v>
      </c>
      <c r="BR28">
        <v>2.08</v>
      </c>
      <c r="BS28">
        <v>0.45</v>
      </c>
      <c r="BT28">
        <v>0</v>
      </c>
      <c r="BU28">
        <v>0</v>
      </c>
      <c r="BV28">
        <v>0</v>
      </c>
      <c r="BW28">
        <f t="shared" si="2"/>
        <v>72.48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114.29297699999999</v>
      </c>
      <c r="L29">
        <v>355.02817599999997</v>
      </c>
      <c r="M29">
        <v>69.652799999999999</v>
      </c>
      <c r="N29">
        <v>113.077161</v>
      </c>
      <c r="O29">
        <v>119.63412599999999</v>
      </c>
      <c r="P29">
        <v>133.08492799999999</v>
      </c>
      <c r="Q29">
        <v>5.463965</v>
      </c>
      <c r="R29">
        <v>21.461126</v>
      </c>
      <c r="S29">
        <v>13.035814999999999</v>
      </c>
      <c r="T29">
        <v>0</v>
      </c>
      <c r="U29">
        <v>405.11809799999997</v>
      </c>
      <c r="V29">
        <v>0</v>
      </c>
      <c r="W29">
        <v>25.725777999999998</v>
      </c>
      <c r="X29">
        <v>86.863619999999997</v>
      </c>
      <c r="Y29">
        <v>0</v>
      </c>
      <c r="Z29">
        <v>12.680292</v>
      </c>
      <c r="AA29">
        <v>41.269283999999999</v>
      </c>
      <c r="AB29">
        <v>38.222090000000001</v>
      </c>
      <c r="AC29">
        <v>28.115359999999999</v>
      </c>
      <c r="AD29">
        <v>35.398811000000002</v>
      </c>
      <c r="AE29">
        <v>31.898177</v>
      </c>
      <c r="AF29">
        <v>8.5847079999999991</v>
      </c>
      <c r="AG29">
        <v>36.884639999999997</v>
      </c>
      <c r="AH29">
        <v>147.95464000000001</v>
      </c>
      <c r="AI29">
        <v>46.797007999999998</v>
      </c>
      <c r="AJ29">
        <v>0</v>
      </c>
      <c r="AK29">
        <v>49.105224</v>
      </c>
      <c r="AL29">
        <v>76.777314000000004</v>
      </c>
      <c r="AM29">
        <v>15.288836</v>
      </c>
      <c r="AN29">
        <v>0.66622899999999996</v>
      </c>
      <c r="AO29">
        <v>15.216234999999999</v>
      </c>
      <c r="AP29">
        <v>10.533535000000001</v>
      </c>
      <c r="AQ29">
        <v>32.910947999999998</v>
      </c>
      <c r="AR29">
        <v>46.992421999999998</v>
      </c>
      <c r="AS29">
        <v>30.857527999999999</v>
      </c>
      <c r="AT29">
        <v>10.880928000000001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72.48</v>
      </c>
      <c r="BA29">
        <f t="shared" si="1"/>
        <v>2251.9527789999997</v>
      </c>
      <c r="BD29">
        <v>23.29</v>
      </c>
      <c r="BE29">
        <v>3.69</v>
      </c>
      <c r="BF29">
        <v>1.04</v>
      </c>
      <c r="BG29">
        <v>3.97</v>
      </c>
      <c r="BH29">
        <v>5.62</v>
      </c>
      <c r="BI29">
        <v>2.31</v>
      </c>
      <c r="BJ29">
        <v>3.01</v>
      </c>
      <c r="BK29">
        <v>3.91</v>
      </c>
      <c r="BL29">
        <v>2.16</v>
      </c>
      <c r="BM29">
        <v>1.54</v>
      </c>
      <c r="BN29">
        <v>0.51</v>
      </c>
      <c r="BO29">
        <v>14.61</v>
      </c>
      <c r="BP29">
        <v>0</v>
      </c>
      <c r="BQ29">
        <v>4.29</v>
      </c>
      <c r="BR29">
        <v>2.08</v>
      </c>
      <c r="BS29">
        <v>0.45</v>
      </c>
      <c r="BT29">
        <v>0</v>
      </c>
      <c r="BU29">
        <v>0</v>
      </c>
      <c r="BV29">
        <v>0</v>
      </c>
      <c r="BW29">
        <f t="shared" si="2"/>
        <v>72.48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114.271286</v>
      </c>
      <c r="L30">
        <v>355.02817599999997</v>
      </c>
      <c r="M30">
        <v>69.652799999999999</v>
      </c>
      <c r="N30">
        <v>113.077161</v>
      </c>
      <c r="O30">
        <v>119.63412599999999</v>
      </c>
      <c r="P30">
        <v>133.08492799999999</v>
      </c>
      <c r="Q30">
        <v>5.463965</v>
      </c>
      <c r="R30">
        <v>19.986795999999998</v>
      </c>
      <c r="S30">
        <v>13.035814999999999</v>
      </c>
      <c r="T30">
        <v>0</v>
      </c>
      <c r="U30">
        <v>405.11809799999997</v>
      </c>
      <c r="V30">
        <v>0</v>
      </c>
      <c r="W30">
        <v>25.725777999999998</v>
      </c>
      <c r="X30">
        <v>86.863619999999997</v>
      </c>
      <c r="Y30">
        <v>0</v>
      </c>
      <c r="Z30">
        <v>12.680292</v>
      </c>
      <c r="AA30">
        <v>41.269283999999999</v>
      </c>
      <c r="AB30">
        <v>38.222090000000001</v>
      </c>
      <c r="AC30">
        <v>28.115359999999999</v>
      </c>
      <c r="AD30">
        <v>35.398811000000002</v>
      </c>
      <c r="AE30">
        <v>31.898177</v>
      </c>
      <c r="AF30">
        <v>8.5847079999999991</v>
      </c>
      <c r="AG30">
        <v>36.884639999999997</v>
      </c>
      <c r="AH30">
        <v>147.95464000000001</v>
      </c>
      <c r="AI30">
        <v>48.028508000000002</v>
      </c>
      <c r="AJ30">
        <v>0</v>
      </c>
      <c r="AK30">
        <v>49.105224</v>
      </c>
      <c r="AL30">
        <v>76.777314000000004</v>
      </c>
      <c r="AM30">
        <v>15.288836</v>
      </c>
      <c r="AN30">
        <v>0.66622899999999996</v>
      </c>
      <c r="AO30">
        <v>15.216234999999999</v>
      </c>
      <c r="AP30">
        <v>9.1703720000000004</v>
      </c>
      <c r="AQ30">
        <v>32.910947999999998</v>
      </c>
      <c r="AR30">
        <v>46.992421999999998</v>
      </c>
      <c r="AS30">
        <v>30.857527999999999</v>
      </c>
      <c r="AT30">
        <v>10.880928000000001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72.48</v>
      </c>
      <c r="BA30">
        <f t="shared" si="1"/>
        <v>2250.3250950000001</v>
      </c>
      <c r="BD30">
        <v>23.29</v>
      </c>
      <c r="BE30">
        <v>3.69</v>
      </c>
      <c r="BF30">
        <v>1.04</v>
      </c>
      <c r="BG30">
        <v>3.97</v>
      </c>
      <c r="BH30">
        <v>5.62</v>
      </c>
      <c r="BI30">
        <v>2.31</v>
      </c>
      <c r="BJ30">
        <v>3.01</v>
      </c>
      <c r="BK30">
        <v>3.91</v>
      </c>
      <c r="BL30">
        <v>2.16</v>
      </c>
      <c r="BM30">
        <v>1.54</v>
      </c>
      <c r="BN30">
        <v>0.51</v>
      </c>
      <c r="BO30">
        <v>14.61</v>
      </c>
      <c r="BP30">
        <v>0</v>
      </c>
      <c r="BQ30">
        <v>4.29</v>
      </c>
      <c r="BR30">
        <v>2.08</v>
      </c>
      <c r="BS30">
        <v>0.45</v>
      </c>
      <c r="BT30">
        <v>0</v>
      </c>
      <c r="BU30">
        <v>0</v>
      </c>
      <c r="BV30">
        <v>0</v>
      </c>
      <c r="BW30">
        <f t="shared" si="2"/>
        <v>72.48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114.320556</v>
      </c>
      <c r="L31">
        <v>355.95793600000002</v>
      </c>
      <c r="M31">
        <v>73.522400000000005</v>
      </c>
      <c r="N31">
        <v>113.077161</v>
      </c>
      <c r="O31">
        <v>119.63412599999999</v>
      </c>
      <c r="P31">
        <v>114.193831</v>
      </c>
      <c r="Q31">
        <v>5.8046540000000002</v>
      </c>
      <c r="R31">
        <v>22.086167</v>
      </c>
      <c r="S31">
        <v>13.681399000000001</v>
      </c>
      <c r="T31">
        <v>0</v>
      </c>
      <c r="U31">
        <v>405.11809799999997</v>
      </c>
      <c r="V31">
        <v>0</v>
      </c>
      <c r="W31">
        <v>11.6088</v>
      </c>
      <c r="X31">
        <v>38.695999999999998</v>
      </c>
      <c r="Y31">
        <v>0</v>
      </c>
      <c r="Z31">
        <v>0</v>
      </c>
      <c r="AA31">
        <v>41.269283999999999</v>
      </c>
      <c r="AB31">
        <v>38.222090000000001</v>
      </c>
      <c r="AC31">
        <v>28.115359999999999</v>
      </c>
      <c r="AD31">
        <v>35.398811000000002</v>
      </c>
      <c r="AE31">
        <v>31.898177</v>
      </c>
      <c r="AF31">
        <v>8.5847079999999991</v>
      </c>
      <c r="AG31">
        <v>36.884639999999997</v>
      </c>
      <c r="AH31">
        <v>147.95464000000001</v>
      </c>
      <c r="AI31">
        <v>48.028508000000002</v>
      </c>
      <c r="AJ31">
        <v>0</v>
      </c>
      <c r="AK31">
        <v>49.105224</v>
      </c>
      <c r="AL31">
        <v>76.777314000000004</v>
      </c>
      <c r="AM31">
        <v>15.288836</v>
      </c>
      <c r="AN31">
        <v>0.66622899999999996</v>
      </c>
      <c r="AO31">
        <v>15.216234999999999</v>
      </c>
      <c r="AP31">
        <v>10.533535000000001</v>
      </c>
      <c r="AQ31">
        <v>32.910947999999998</v>
      </c>
      <c r="AR31">
        <v>46.992421999999998</v>
      </c>
      <c r="AS31">
        <v>30.857527999999999</v>
      </c>
      <c r="AT31">
        <v>10.880928000000001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72.400000000000006</v>
      </c>
      <c r="BA31">
        <f t="shared" si="1"/>
        <v>2165.686545</v>
      </c>
      <c r="BD31">
        <v>23.29</v>
      </c>
      <c r="BE31">
        <v>3.69</v>
      </c>
      <c r="BF31">
        <v>1.04</v>
      </c>
      <c r="BG31">
        <v>3.97</v>
      </c>
      <c r="BH31">
        <v>5.62</v>
      </c>
      <c r="BI31">
        <v>2.31</v>
      </c>
      <c r="BJ31">
        <v>3.01</v>
      </c>
      <c r="BK31">
        <v>3.86</v>
      </c>
      <c r="BL31">
        <v>2.13</v>
      </c>
      <c r="BM31">
        <v>1.54</v>
      </c>
      <c r="BN31">
        <v>0.51</v>
      </c>
      <c r="BO31">
        <v>14.61</v>
      </c>
      <c r="BP31">
        <v>0</v>
      </c>
      <c r="BQ31">
        <v>4.29</v>
      </c>
      <c r="BR31">
        <v>2.08</v>
      </c>
      <c r="BS31">
        <v>0.45</v>
      </c>
      <c r="BT31">
        <v>0</v>
      </c>
      <c r="BU31">
        <v>0</v>
      </c>
      <c r="BV31">
        <v>0</v>
      </c>
      <c r="BW31">
        <f t="shared" si="2"/>
        <v>72.400000000000006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114.298917</v>
      </c>
      <c r="L32">
        <v>355.95793600000002</v>
      </c>
      <c r="M32">
        <v>73.522400000000005</v>
      </c>
      <c r="N32">
        <v>113.077161</v>
      </c>
      <c r="O32">
        <v>119.63412599999999</v>
      </c>
      <c r="P32">
        <v>114.193831</v>
      </c>
      <c r="Q32">
        <v>5.8046540000000002</v>
      </c>
      <c r="R32">
        <v>22.086167</v>
      </c>
      <c r="S32">
        <v>13.681399000000001</v>
      </c>
      <c r="T32">
        <v>0</v>
      </c>
      <c r="U32">
        <v>405.11809799999997</v>
      </c>
      <c r="V32">
        <v>0</v>
      </c>
      <c r="W32">
        <v>11.6088</v>
      </c>
      <c r="X32">
        <v>38.695999999999998</v>
      </c>
      <c r="Y32">
        <v>0</v>
      </c>
      <c r="Z32">
        <v>0</v>
      </c>
      <c r="AA32">
        <v>41.269283999999999</v>
      </c>
      <c r="AB32">
        <v>38.222090000000001</v>
      </c>
      <c r="AC32">
        <v>28.115359999999999</v>
      </c>
      <c r="AD32">
        <v>35.398811000000002</v>
      </c>
      <c r="AE32">
        <v>31.898177</v>
      </c>
      <c r="AF32">
        <v>8.5847079999999991</v>
      </c>
      <c r="AG32">
        <v>36.884639999999997</v>
      </c>
      <c r="AH32">
        <v>147.95464000000001</v>
      </c>
      <c r="AI32">
        <v>48.028508000000002</v>
      </c>
      <c r="AJ32">
        <v>0</v>
      </c>
      <c r="AK32">
        <v>49.105224</v>
      </c>
      <c r="AL32">
        <v>76.777314000000004</v>
      </c>
      <c r="AM32">
        <v>15.288836</v>
      </c>
      <c r="AN32">
        <v>0.66622899999999996</v>
      </c>
      <c r="AO32">
        <v>15.216234999999999</v>
      </c>
      <c r="AP32">
        <v>10.533535000000001</v>
      </c>
      <c r="AQ32">
        <v>23.281448000000001</v>
      </c>
      <c r="AR32">
        <v>46.992421999999998</v>
      </c>
      <c r="AS32">
        <v>30.857527999999999</v>
      </c>
      <c r="AT32">
        <v>10.880928000000001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72.400000000000006</v>
      </c>
      <c r="BA32">
        <f t="shared" si="1"/>
        <v>2156.035406</v>
      </c>
      <c r="BD32">
        <v>23.29</v>
      </c>
      <c r="BE32">
        <v>3.69</v>
      </c>
      <c r="BF32">
        <v>1.04</v>
      </c>
      <c r="BG32">
        <v>3.97</v>
      </c>
      <c r="BH32">
        <v>5.62</v>
      </c>
      <c r="BI32">
        <v>2.31</v>
      </c>
      <c r="BJ32">
        <v>3.01</v>
      </c>
      <c r="BK32">
        <v>3.86</v>
      </c>
      <c r="BL32">
        <v>2.13</v>
      </c>
      <c r="BM32">
        <v>1.54</v>
      </c>
      <c r="BN32">
        <v>0.51</v>
      </c>
      <c r="BO32">
        <v>14.61</v>
      </c>
      <c r="BP32">
        <v>0</v>
      </c>
      <c r="BQ32">
        <v>4.29</v>
      </c>
      <c r="BR32">
        <v>2.08</v>
      </c>
      <c r="BS32">
        <v>0.45</v>
      </c>
      <c r="BT32">
        <v>0</v>
      </c>
      <c r="BU32">
        <v>0</v>
      </c>
      <c r="BV32">
        <v>0</v>
      </c>
      <c r="BW32">
        <f t="shared" si="2"/>
        <v>72.400000000000006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114.320556</v>
      </c>
      <c r="L33">
        <v>355.95793600000002</v>
      </c>
      <c r="M33">
        <v>37.067672000000002</v>
      </c>
      <c r="N33">
        <v>77.396837000000005</v>
      </c>
      <c r="O33">
        <v>63.251708000000001</v>
      </c>
      <c r="P33">
        <v>114.193831</v>
      </c>
      <c r="Q33">
        <v>5.8046540000000002</v>
      </c>
      <c r="R33">
        <v>22.086167</v>
      </c>
      <c r="S33">
        <v>13.681399000000001</v>
      </c>
      <c r="T33">
        <v>0</v>
      </c>
      <c r="U33">
        <v>405.11809799999997</v>
      </c>
      <c r="V33">
        <v>0</v>
      </c>
      <c r="W33">
        <v>11.6088</v>
      </c>
      <c r="X33">
        <v>38.695999999999998</v>
      </c>
      <c r="Y33">
        <v>0</v>
      </c>
      <c r="Z33">
        <v>0</v>
      </c>
      <c r="AA33">
        <v>41.269283999999999</v>
      </c>
      <c r="AB33">
        <v>38.222090000000001</v>
      </c>
      <c r="AC33">
        <v>28.115359999999999</v>
      </c>
      <c r="AD33">
        <v>35.398811000000002</v>
      </c>
      <c r="AE33">
        <v>31.898177</v>
      </c>
      <c r="AF33">
        <v>8.5847079999999991</v>
      </c>
      <c r="AG33">
        <v>36.884639999999997</v>
      </c>
      <c r="AH33">
        <v>147.95464000000001</v>
      </c>
      <c r="AI33">
        <v>48.028508000000002</v>
      </c>
      <c r="AJ33">
        <v>0</v>
      </c>
      <c r="AK33">
        <v>49.105224</v>
      </c>
      <c r="AL33">
        <v>76.777314000000004</v>
      </c>
      <c r="AM33">
        <v>15.288836</v>
      </c>
      <c r="AN33">
        <v>0.66622899999999996</v>
      </c>
      <c r="AO33">
        <v>16.780519999999999</v>
      </c>
      <c r="AP33">
        <v>10.533535000000001</v>
      </c>
      <c r="AQ33">
        <v>20.843599999999999</v>
      </c>
      <c r="AR33">
        <v>46.992421999999998</v>
      </c>
      <c r="AS33">
        <v>30.857527999999999</v>
      </c>
      <c r="AT33">
        <v>10.880928000000001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72.52</v>
      </c>
      <c r="BA33">
        <f t="shared" si="1"/>
        <v>2026.786012</v>
      </c>
      <c r="BD33">
        <v>23.29</v>
      </c>
      <c r="BE33">
        <v>3.69</v>
      </c>
      <c r="BF33">
        <v>1.04</v>
      </c>
      <c r="BG33">
        <v>3.97</v>
      </c>
      <c r="BH33">
        <v>5.62</v>
      </c>
      <c r="BI33">
        <v>2.31</v>
      </c>
      <c r="BJ33">
        <v>3.01</v>
      </c>
      <c r="BK33">
        <v>3.98</v>
      </c>
      <c r="BL33">
        <v>2.13</v>
      </c>
      <c r="BM33">
        <v>1.54</v>
      </c>
      <c r="BN33">
        <v>0.51</v>
      </c>
      <c r="BO33">
        <v>14.61</v>
      </c>
      <c r="BP33">
        <v>0</v>
      </c>
      <c r="BQ33">
        <v>4.29</v>
      </c>
      <c r="BR33">
        <v>2.08</v>
      </c>
      <c r="BS33">
        <v>0.45</v>
      </c>
      <c r="BT33">
        <v>0</v>
      </c>
      <c r="BU33">
        <v>0</v>
      </c>
      <c r="BV33">
        <v>0</v>
      </c>
      <c r="BW33">
        <f t="shared" si="2"/>
        <v>72.52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114.298917</v>
      </c>
      <c r="L34">
        <v>355.95793600000002</v>
      </c>
      <c r="M34">
        <v>37.067672000000002</v>
      </c>
      <c r="N34">
        <v>77.396837000000005</v>
      </c>
      <c r="O34">
        <v>63.251708000000001</v>
      </c>
      <c r="P34">
        <v>114.193831</v>
      </c>
      <c r="Q34">
        <v>5.8046540000000002</v>
      </c>
      <c r="R34">
        <v>22.086167</v>
      </c>
      <c r="S34">
        <v>13.681399000000001</v>
      </c>
      <c r="T34">
        <v>0</v>
      </c>
      <c r="U34">
        <v>405.11809799999997</v>
      </c>
      <c r="V34">
        <v>0</v>
      </c>
      <c r="W34">
        <v>11.6088</v>
      </c>
      <c r="X34">
        <v>38.695999999999998</v>
      </c>
      <c r="Y34">
        <v>0</v>
      </c>
      <c r="Z34">
        <v>0</v>
      </c>
      <c r="AA34">
        <v>41.269283999999999</v>
      </c>
      <c r="AB34">
        <v>38.222090000000001</v>
      </c>
      <c r="AC34">
        <v>28.115359999999999</v>
      </c>
      <c r="AD34">
        <v>35.398811000000002</v>
      </c>
      <c r="AE34">
        <v>31.898177</v>
      </c>
      <c r="AF34">
        <v>8.5847079999999991</v>
      </c>
      <c r="AG34">
        <v>36.884639999999997</v>
      </c>
      <c r="AH34">
        <v>147.95464000000001</v>
      </c>
      <c r="AI34">
        <v>48.028508000000002</v>
      </c>
      <c r="AJ34">
        <v>0</v>
      </c>
      <c r="AK34">
        <v>49.105224</v>
      </c>
      <c r="AL34">
        <v>76.777314000000004</v>
      </c>
      <c r="AM34">
        <v>15.288836</v>
      </c>
      <c r="AN34">
        <v>0.66622899999999996</v>
      </c>
      <c r="AO34">
        <v>16.780519999999999</v>
      </c>
      <c r="AP34">
        <v>10.533535000000001</v>
      </c>
      <c r="AQ34">
        <v>11.640724000000001</v>
      </c>
      <c r="AR34">
        <v>46.992421999999998</v>
      </c>
      <c r="AS34">
        <v>30.857527999999999</v>
      </c>
      <c r="AT34">
        <v>10.880928000000001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72.52</v>
      </c>
      <c r="BA34">
        <f t="shared" si="1"/>
        <v>2017.5614970000001</v>
      </c>
      <c r="BD34">
        <v>23.29</v>
      </c>
      <c r="BE34">
        <v>3.69</v>
      </c>
      <c r="BF34">
        <v>1.04</v>
      </c>
      <c r="BG34">
        <v>3.97</v>
      </c>
      <c r="BH34">
        <v>5.62</v>
      </c>
      <c r="BI34">
        <v>2.31</v>
      </c>
      <c r="BJ34">
        <v>3.01</v>
      </c>
      <c r="BK34">
        <v>3.98</v>
      </c>
      <c r="BL34">
        <v>2.13</v>
      </c>
      <c r="BM34">
        <v>1.54</v>
      </c>
      <c r="BN34">
        <v>0.51</v>
      </c>
      <c r="BO34">
        <v>14.61</v>
      </c>
      <c r="BP34">
        <v>0</v>
      </c>
      <c r="BQ34">
        <v>4.29</v>
      </c>
      <c r="BR34">
        <v>2.08</v>
      </c>
      <c r="BS34">
        <v>0.45</v>
      </c>
      <c r="BT34">
        <v>0</v>
      </c>
      <c r="BU34">
        <v>0</v>
      </c>
      <c r="BV34">
        <v>0</v>
      </c>
      <c r="BW34">
        <f t="shared" si="2"/>
        <v>72.52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114.320556</v>
      </c>
      <c r="L35">
        <v>355.95793600000002</v>
      </c>
      <c r="M35">
        <v>24.184999999999999</v>
      </c>
      <c r="N35">
        <v>53.211837000000003</v>
      </c>
      <c r="O35">
        <v>63.251708000000001</v>
      </c>
      <c r="P35">
        <v>84.204431</v>
      </c>
      <c r="Q35">
        <v>5.8046540000000002</v>
      </c>
      <c r="R35">
        <v>22.086167</v>
      </c>
      <c r="S35">
        <v>13.681399000000001</v>
      </c>
      <c r="T35">
        <v>0</v>
      </c>
      <c r="U35">
        <v>362.32099899999997</v>
      </c>
      <c r="V35">
        <v>0</v>
      </c>
      <c r="W35">
        <v>11.6088</v>
      </c>
      <c r="X35">
        <v>38.695999999999998</v>
      </c>
      <c r="Y35">
        <v>0</v>
      </c>
      <c r="Z35">
        <v>0</v>
      </c>
      <c r="AA35">
        <v>41.269283999999999</v>
      </c>
      <c r="AB35">
        <v>38.222090000000001</v>
      </c>
      <c r="AC35">
        <v>28.115359999999999</v>
      </c>
      <c r="AD35">
        <v>35.398811000000002</v>
      </c>
      <c r="AE35">
        <v>31.898177</v>
      </c>
      <c r="AF35">
        <v>8.5847079999999991</v>
      </c>
      <c r="AG35">
        <v>36.884639999999997</v>
      </c>
      <c r="AH35">
        <v>147.95464000000001</v>
      </c>
      <c r="AI35">
        <v>48.028508000000002</v>
      </c>
      <c r="AJ35">
        <v>0</v>
      </c>
      <c r="AK35">
        <v>49.105224</v>
      </c>
      <c r="AL35">
        <v>76.777314000000004</v>
      </c>
      <c r="AM35">
        <v>15.288836</v>
      </c>
      <c r="AN35">
        <v>0.66622899999999996</v>
      </c>
      <c r="AO35">
        <v>16.780519999999999</v>
      </c>
      <c r="AP35">
        <v>9.1703720000000004</v>
      </c>
      <c r="AQ35">
        <v>6.0336740000000004</v>
      </c>
      <c r="AR35">
        <v>46.992421999999998</v>
      </c>
      <c r="AS35">
        <v>30.857527999999999</v>
      </c>
      <c r="AT35">
        <v>10.880928000000001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72.53</v>
      </c>
      <c r="BA35">
        <f t="shared" si="1"/>
        <v>1900.7687519999999</v>
      </c>
      <c r="BD35">
        <v>23.29</v>
      </c>
      <c r="BE35">
        <v>3.69</v>
      </c>
      <c r="BF35">
        <v>1.05</v>
      </c>
      <c r="BG35">
        <v>3.97</v>
      </c>
      <c r="BH35">
        <v>5.62</v>
      </c>
      <c r="BI35">
        <v>2.31</v>
      </c>
      <c r="BJ35">
        <v>3.01</v>
      </c>
      <c r="BK35">
        <v>3.98</v>
      </c>
      <c r="BL35">
        <v>2.13</v>
      </c>
      <c r="BM35">
        <v>1.54</v>
      </c>
      <c r="BN35">
        <v>0.51</v>
      </c>
      <c r="BO35">
        <v>14.61</v>
      </c>
      <c r="BP35">
        <v>0</v>
      </c>
      <c r="BQ35">
        <v>4.29</v>
      </c>
      <c r="BR35">
        <v>2.08</v>
      </c>
      <c r="BS35">
        <v>0.45</v>
      </c>
      <c r="BT35">
        <v>0</v>
      </c>
      <c r="BU35">
        <v>0</v>
      </c>
      <c r="BV35">
        <v>0</v>
      </c>
      <c r="BW35">
        <f t="shared" si="2"/>
        <v>72.53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114.298917</v>
      </c>
      <c r="L36">
        <v>355.95793600000002</v>
      </c>
      <c r="M36">
        <v>24.184999999999999</v>
      </c>
      <c r="N36">
        <v>53.211837000000003</v>
      </c>
      <c r="O36">
        <v>63.251708000000001</v>
      </c>
      <c r="P36">
        <v>84.204431</v>
      </c>
      <c r="Q36">
        <v>5.8046540000000002</v>
      </c>
      <c r="R36">
        <v>22.086167</v>
      </c>
      <c r="S36">
        <v>13.681399000000001</v>
      </c>
      <c r="T36">
        <v>0</v>
      </c>
      <c r="U36">
        <v>362.32099899999997</v>
      </c>
      <c r="V36">
        <v>0</v>
      </c>
      <c r="W36">
        <v>11.6088</v>
      </c>
      <c r="X36">
        <v>38.695999999999998</v>
      </c>
      <c r="Y36">
        <v>0</v>
      </c>
      <c r="Z36">
        <v>0</v>
      </c>
      <c r="AA36">
        <v>41.269283999999999</v>
      </c>
      <c r="AB36">
        <v>38.222090000000001</v>
      </c>
      <c r="AC36">
        <v>28.115359999999999</v>
      </c>
      <c r="AD36">
        <v>35.398811000000002</v>
      </c>
      <c r="AE36">
        <v>31.898177</v>
      </c>
      <c r="AF36">
        <v>8.5847079999999991</v>
      </c>
      <c r="AG36">
        <v>36.884639999999997</v>
      </c>
      <c r="AH36">
        <v>147.95464000000001</v>
      </c>
      <c r="AI36">
        <v>30.787504999999999</v>
      </c>
      <c r="AJ36">
        <v>0</v>
      </c>
      <c r="AK36">
        <v>49.105224</v>
      </c>
      <c r="AL36">
        <v>76.777314000000004</v>
      </c>
      <c r="AM36">
        <v>15.288836</v>
      </c>
      <c r="AN36">
        <v>0.66622899999999996</v>
      </c>
      <c r="AO36">
        <v>16.780519999999999</v>
      </c>
      <c r="AP36">
        <v>9.1703720000000004</v>
      </c>
      <c r="AQ36">
        <v>0</v>
      </c>
      <c r="AR36">
        <v>46.992421999999998</v>
      </c>
      <c r="AS36">
        <v>30.857527999999999</v>
      </c>
      <c r="AT36">
        <v>10.880928000000001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72.53</v>
      </c>
      <c r="BA36">
        <f t="shared" si="1"/>
        <v>1877.472436</v>
      </c>
      <c r="BD36">
        <v>23.29</v>
      </c>
      <c r="BE36">
        <v>3.69</v>
      </c>
      <c r="BF36">
        <v>1.05</v>
      </c>
      <c r="BG36">
        <v>3.97</v>
      </c>
      <c r="BH36">
        <v>5.62</v>
      </c>
      <c r="BI36">
        <v>2.31</v>
      </c>
      <c r="BJ36">
        <v>3.01</v>
      </c>
      <c r="BK36">
        <v>3.98</v>
      </c>
      <c r="BL36">
        <v>2.13</v>
      </c>
      <c r="BM36">
        <v>1.54</v>
      </c>
      <c r="BN36">
        <v>0.51</v>
      </c>
      <c r="BO36">
        <v>14.61</v>
      </c>
      <c r="BP36">
        <v>0</v>
      </c>
      <c r="BQ36">
        <v>4.29</v>
      </c>
      <c r="BR36">
        <v>2.08</v>
      </c>
      <c r="BS36">
        <v>0.45</v>
      </c>
      <c r="BT36">
        <v>0</v>
      </c>
      <c r="BU36">
        <v>0</v>
      </c>
      <c r="BV36">
        <v>0</v>
      </c>
      <c r="BW36">
        <f t="shared" si="2"/>
        <v>72.53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114.34831800000001</v>
      </c>
      <c r="L37">
        <v>355.95793600000002</v>
      </c>
      <c r="M37">
        <v>24.184999999999999</v>
      </c>
      <c r="N37">
        <v>53.211837000000003</v>
      </c>
      <c r="O37">
        <v>63.251708000000001</v>
      </c>
      <c r="P37">
        <v>84.204431</v>
      </c>
      <c r="Q37">
        <v>5.8061230000000004</v>
      </c>
      <c r="R37">
        <v>22.555399000000001</v>
      </c>
      <c r="S37">
        <v>14.042479</v>
      </c>
      <c r="T37">
        <v>0</v>
      </c>
      <c r="U37">
        <v>362.32099899999997</v>
      </c>
      <c r="V37">
        <v>0</v>
      </c>
      <c r="W37">
        <v>11.6088</v>
      </c>
      <c r="X37">
        <v>38.695999999999998</v>
      </c>
      <c r="Y37">
        <v>0</v>
      </c>
      <c r="Z37">
        <v>0</v>
      </c>
      <c r="AA37">
        <v>41.269283999999999</v>
      </c>
      <c r="AB37">
        <v>38.222090000000001</v>
      </c>
      <c r="AC37">
        <v>28.115359999999999</v>
      </c>
      <c r="AD37">
        <v>35.398811000000002</v>
      </c>
      <c r="AE37">
        <v>31.898177</v>
      </c>
      <c r="AF37">
        <v>8.5847079999999991</v>
      </c>
      <c r="AG37">
        <v>36.884639999999997</v>
      </c>
      <c r="AH37">
        <v>147.95464000000001</v>
      </c>
      <c r="AI37">
        <v>30.787504999999999</v>
      </c>
      <c r="AJ37">
        <v>0</v>
      </c>
      <c r="AK37">
        <v>49.105224</v>
      </c>
      <c r="AL37">
        <v>76.777314000000004</v>
      </c>
      <c r="AM37">
        <v>15.288836</v>
      </c>
      <c r="AN37">
        <v>0.66622899999999996</v>
      </c>
      <c r="AO37">
        <v>18.487013999999999</v>
      </c>
      <c r="AP37">
        <v>9.1703720000000004</v>
      </c>
      <c r="AQ37">
        <v>0</v>
      </c>
      <c r="AR37">
        <v>46.992421999999998</v>
      </c>
      <c r="AS37">
        <v>30.857527999999999</v>
      </c>
      <c r="AT37">
        <v>10.880928000000001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72.77</v>
      </c>
      <c r="BA37">
        <f t="shared" si="1"/>
        <v>1880.3001119999997</v>
      </c>
      <c r="BD37">
        <v>23.29</v>
      </c>
      <c r="BE37">
        <v>3.69</v>
      </c>
      <c r="BF37">
        <v>1.05</v>
      </c>
      <c r="BG37">
        <v>3.97</v>
      </c>
      <c r="BH37">
        <v>5.62</v>
      </c>
      <c r="BI37">
        <v>2.31</v>
      </c>
      <c r="BJ37">
        <v>3.01</v>
      </c>
      <c r="BK37">
        <v>3.98</v>
      </c>
      <c r="BL37">
        <v>2.13</v>
      </c>
      <c r="BM37">
        <v>1.54</v>
      </c>
      <c r="BN37">
        <v>0.51</v>
      </c>
      <c r="BO37">
        <v>14.85</v>
      </c>
      <c r="BP37">
        <v>0</v>
      </c>
      <c r="BQ37">
        <v>4.29</v>
      </c>
      <c r="BR37">
        <v>2.08</v>
      </c>
      <c r="BS37">
        <v>0.45</v>
      </c>
      <c r="BT37">
        <v>0</v>
      </c>
      <c r="BU37">
        <v>0</v>
      </c>
      <c r="BV37">
        <v>0</v>
      </c>
      <c r="BW37">
        <f t="shared" si="2"/>
        <v>72.77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114.32672700000001</v>
      </c>
      <c r="L38">
        <v>355.95793600000002</v>
      </c>
      <c r="M38">
        <v>24.184999999999999</v>
      </c>
      <c r="N38">
        <v>53.211837000000003</v>
      </c>
      <c r="O38">
        <v>63.251708000000001</v>
      </c>
      <c r="P38">
        <v>84.204431</v>
      </c>
      <c r="Q38">
        <v>5.8061230000000004</v>
      </c>
      <c r="R38">
        <v>22.555399000000001</v>
      </c>
      <c r="S38">
        <v>14.042479</v>
      </c>
      <c r="T38">
        <v>0</v>
      </c>
      <c r="U38">
        <v>362.32099899999997</v>
      </c>
      <c r="V38">
        <v>0</v>
      </c>
      <c r="W38">
        <v>11.6088</v>
      </c>
      <c r="X38">
        <v>38.695999999999998</v>
      </c>
      <c r="Y38">
        <v>0</v>
      </c>
      <c r="Z38">
        <v>0</v>
      </c>
      <c r="AA38">
        <v>41.269283999999999</v>
      </c>
      <c r="AB38">
        <v>38.222090000000001</v>
      </c>
      <c r="AC38">
        <v>28.115359999999999</v>
      </c>
      <c r="AD38">
        <v>35.398811000000002</v>
      </c>
      <c r="AE38">
        <v>31.898177</v>
      </c>
      <c r="AF38">
        <v>8.5847079999999991</v>
      </c>
      <c r="AG38">
        <v>36.884639999999997</v>
      </c>
      <c r="AH38">
        <v>147.95464000000001</v>
      </c>
      <c r="AI38">
        <v>30.787504999999999</v>
      </c>
      <c r="AJ38">
        <v>0</v>
      </c>
      <c r="AK38">
        <v>49.105224</v>
      </c>
      <c r="AL38">
        <v>76.777314000000004</v>
      </c>
      <c r="AM38">
        <v>15.288836</v>
      </c>
      <c r="AN38">
        <v>0.66622899999999996</v>
      </c>
      <c r="AO38">
        <v>18.487013999999999</v>
      </c>
      <c r="AP38">
        <v>9.1703720000000004</v>
      </c>
      <c r="AQ38">
        <v>0</v>
      </c>
      <c r="AR38">
        <v>46.992421999999998</v>
      </c>
      <c r="AS38">
        <v>30.857527999999999</v>
      </c>
      <c r="AT38">
        <v>10.880928000000001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72.77</v>
      </c>
      <c r="BA38">
        <f t="shared" si="1"/>
        <v>1880.2785209999997</v>
      </c>
      <c r="BD38">
        <v>23.29</v>
      </c>
      <c r="BE38">
        <v>3.69</v>
      </c>
      <c r="BF38">
        <v>1.05</v>
      </c>
      <c r="BG38">
        <v>3.97</v>
      </c>
      <c r="BH38">
        <v>5.62</v>
      </c>
      <c r="BI38">
        <v>2.31</v>
      </c>
      <c r="BJ38">
        <v>3.01</v>
      </c>
      <c r="BK38">
        <v>3.98</v>
      </c>
      <c r="BL38">
        <v>2.13</v>
      </c>
      <c r="BM38">
        <v>1.54</v>
      </c>
      <c r="BN38">
        <v>0.51</v>
      </c>
      <c r="BO38">
        <v>14.85</v>
      </c>
      <c r="BP38">
        <v>0</v>
      </c>
      <c r="BQ38">
        <v>4.29</v>
      </c>
      <c r="BR38">
        <v>2.08</v>
      </c>
      <c r="BS38">
        <v>0.45</v>
      </c>
      <c r="BT38">
        <v>0</v>
      </c>
      <c r="BU38">
        <v>0</v>
      </c>
      <c r="BV38">
        <v>0</v>
      </c>
      <c r="BW38">
        <f t="shared" si="2"/>
        <v>72.77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114.34831800000001</v>
      </c>
      <c r="L39">
        <v>355.95793600000002</v>
      </c>
      <c r="M39">
        <v>24.184999999999999</v>
      </c>
      <c r="N39">
        <v>53.211837000000003</v>
      </c>
      <c r="O39">
        <v>63.251708000000001</v>
      </c>
      <c r="P39">
        <v>84.204431</v>
      </c>
      <c r="Q39">
        <v>5.8061230000000004</v>
      </c>
      <c r="R39">
        <v>22.555399000000001</v>
      </c>
      <c r="S39">
        <v>14.042479</v>
      </c>
      <c r="T39">
        <v>0</v>
      </c>
      <c r="U39">
        <v>362.32099899999997</v>
      </c>
      <c r="V39">
        <v>0</v>
      </c>
      <c r="W39">
        <v>11.6088</v>
      </c>
      <c r="X39">
        <v>38.695999999999998</v>
      </c>
      <c r="Y39">
        <v>0</v>
      </c>
      <c r="Z39">
        <v>0</v>
      </c>
      <c r="AA39">
        <v>41.269283999999999</v>
      </c>
      <c r="AB39">
        <v>38.222090000000001</v>
      </c>
      <c r="AC39">
        <v>28.115359999999999</v>
      </c>
      <c r="AD39">
        <v>35.398811000000002</v>
      </c>
      <c r="AE39">
        <v>31.898177</v>
      </c>
      <c r="AF39">
        <v>8.5847079999999991</v>
      </c>
      <c r="AG39">
        <v>36.884639999999997</v>
      </c>
      <c r="AH39">
        <v>147.95464000000001</v>
      </c>
      <c r="AI39">
        <v>30.787504999999999</v>
      </c>
      <c r="AJ39">
        <v>0</v>
      </c>
      <c r="AK39">
        <v>49.105224</v>
      </c>
      <c r="AL39">
        <v>76.777314000000004</v>
      </c>
      <c r="AM39">
        <v>15.288836</v>
      </c>
      <c r="AN39">
        <v>0.66622899999999996</v>
      </c>
      <c r="AO39">
        <v>18.487013999999999</v>
      </c>
      <c r="AP39">
        <v>9.1703720000000004</v>
      </c>
      <c r="AQ39">
        <v>0</v>
      </c>
      <c r="AR39">
        <v>46.992421999999998</v>
      </c>
      <c r="AS39">
        <v>30.857527999999999</v>
      </c>
      <c r="AT39">
        <v>10.880928000000001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72.77</v>
      </c>
      <c r="BA39">
        <f t="shared" si="1"/>
        <v>1880.3001119999997</v>
      </c>
      <c r="BD39">
        <v>23.29</v>
      </c>
      <c r="BE39">
        <v>3.69</v>
      </c>
      <c r="BF39">
        <v>1.05</v>
      </c>
      <c r="BG39">
        <v>3.97</v>
      </c>
      <c r="BH39">
        <v>5.62</v>
      </c>
      <c r="BI39">
        <v>2.31</v>
      </c>
      <c r="BJ39">
        <v>3.01</v>
      </c>
      <c r="BK39">
        <v>3.98</v>
      </c>
      <c r="BL39">
        <v>2.13</v>
      </c>
      <c r="BM39">
        <v>1.54</v>
      </c>
      <c r="BN39">
        <v>0.51</v>
      </c>
      <c r="BO39">
        <v>14.85</v>
      </c>
      <c r="BP39">
        <v>0</v>
      </c>
      <c r="BQ39">
        <v>4.29</v>
      </c>
      <c r="BR39">
        <v>2.08</v>
      </c>
      <c r="BS39">
        <v>0.45</v>
      </c>
      <c r="BT39">
        <v>0</v>
      </c>
      <c r="BU39">
        <v>0</v>
      </c>
      <c r="BV39">
        <v>0</v>
      </c>
      <c r="BW39">
        <f t="shared" si="2"/>
        <v>72.77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114.317846</v>
      </c>
      <c r="L40">
        <v>355.95793600000002</v>
      </c>
      <c r="M40">
        <v>24.184999999999999</v>
      </c>
      <c r="N40">
        <v>53.211837000000003</v>
      </c>
      <c r="O40">
        <v>63.251708000000001</v>
      </c>
      <c r="P40">
        <v>84.204431</v>
      </c>
      <c r="Q40">
        <v>5.8061230000000004</v>
      </c>
      <c r="R40">
        <v>22.555399000000001</v>
      </c>
      <c r="S40">
        <v>14.042479</v>
      </c>
      <c r="T40">
        <v>0</v>
      </c>
      <c r="U40">
        <v>362.32099899999997</v>
      </c>
      <c r="V40">
        <v>0</v>
      </c>
      <c r="W40">
        <v>11.6088</v>
      </c>
      <c r="X40">
        <v>38.695999999999998</v>
      </c>
      <c r="Y40">
        <v>0</v>
      </c>
      <c r="Z40">
        <v>0</v>
      </c>
      <c r="AA40">
        <v>41.269283999999999</v>
      </c>
      <c r="AB40">
        <v>38.222090000000001</v>
      </c>
      <c r="AC40">
        <v>28.115359999999999</v>
      </c>
      <c r="AD40">
        <v>35.398811000000002</v>
      </c>
      <c r="AE40">
        <v>31.898177</v>
      </c>
      <c r="AF40">
        <v>8.5847079999999991</v>
      </c>
      <c r="AG40">
        <v>36.884639999999997</v>
      </c>
      <c r="AH40">
        <v>147.95464000000001</v>
      </c>
      <c r="AI40">
        <v>30.787504999999999</v>
      </c>
      <c r="AJ40">
        <v>0</v>
      </c>
      <c r="AK40">
        <v>49.105224</v>
      </c>
      <c r="AL40">
        <v>76.777314000000004</v>
      </c>
      <c r="AM40">
        <v>15.288836</v>
      </c>
      <c r="AN40">
        <v>0.66622899999999996</v>
      </c>
      <c r="AO40">
        <v>18.487013999999999</v>
      </c>
      <c r="AP40">
        <v>9.1703720000000004</v>
      </c>
      <c r="AQ40">
        <v>0</v>
      </c>
      <c r="AR40">
        <v>46.992421999999998</v>
      </c>
      <c r="AS40">
        <v>30.857527999999999</v>
      </c>
      <c r="AT40">
        <v>10.880928000000001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72.77</v>
      </c>
      <c r="BA40">
        <f t="shared" si="1"/>
        <v>1880.2696399999998</v>
      </c>
      <c r="BD40">
        <v>23.29</v>
      </c>
      <c r="BE40">
        <v>3.69</v>
      </c>
      <c r="BF40">
        <v>1.05</v>
      </c>
      <c r="BG40">
        <v>3.97</v>
      </c>
      <c r="BH40">
        <v>5.62</v>
      </c>
      <c r="BI40">
        <v>2.31</v>
      </c>
      <c r="BJ40">
        <v>3.01</v>
      </c>
      <c r="BK40">
        <v>3.98</v>
      </c>
      <c r="BL40">
        <v>2.13</v>
      </c>
      <c r="BM40">
        <v>1.54</v>
      </c>
      <c r="BN40">
        <v>0.51</v>
      </c>
      <c r="BO40">
        <v>14.85</v>
      </c>
      <c r="BP40">
        <v>0</v>
      </c>
      <c r="BQ40">
        <v>4.29</v>
      </c>
      <c r="BR40">
        <v>2.08</v>
      </c>
      <c r="BS40">
        <v>0.45</v>
      </c>
      <c r="BT40">
        <v>0</v>
      </c>
      <c r="BU40">
        <v>0</v>
      </c>
      <c r="BV40">
        <v>0</v>
      </c>
      <c r="BW40">
        <f t="shared" si="2"/>
        <v>72.77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100.6096</v>
      </c>
      <c r="L41">
        <v>355.95793600000002</v>
      </c>
      <c r="M41">
        <v>24.184999999999999</v>
      </c>
      <c r="N41">
        <v>59.534016000000001</v>
      </c>
      <c r="O41">
        <v>64.388425999999995</v>
      </c>
      <c r="P41">
        <v>84.204431</v>
      </c>
      <c r="Q41">
        <v>5.8061230000000004</v>
      </c>
      <c r="R41">
        <v>22.555399000000001</v>
      </c>
      <c r="S41">
        <v>14.042479</v>
      </c>
      <c r="T41">
        <v>0</v>
      </c>
      <c r="U41">
        <v>362.32099899999997</v>
      </c>
      <c r="V41">
        <v>0</v>
      </c>
      <c r="W41">
        <v>11.6088</v>
      </c>
      <c r="X41">
        <v>38.695999999999998</v>
      </c>
      <c r="Y41">
        <v>0</v>
      </c>
      <c r="Z41">
        <v>0</v>
      </c>
      <c r="AA41">
        <v>41.269283999999999</v>
      </c>
      <c r="AB41">
        <v>38.222090000000001</v>
      </c>
      <c r="AC41">
        <v>28.115359999999999</v>
      </c>
      <c r="AD41">
        <v>35.398811000000002</v>
      </c>
      <c r="AE41">
        <v>31.898177</v>
      </c>
      <c r="AF41">
        <v>8.5847079999999991</v>
      </c>
      <c r="AG41">
        <v>36.884639999999997</v>
      </c>
      <c r="AH41">
        <v>147.95464000000001</v>
      </c>
      <c r="AI41">
        <v>30.787504999999999</v>
      </c>
      <c r="AJ41">
        <v>0</v>
      </c>
      <c r="AK41">
        <v>49.105224</v>
      </c>
      <c r="AL41">
        <v>76.777314000000004</v>
      </c>
      <c r="AM41">
        <v>15.288836</v>
      </c>
      <c r="AN41">
        <v>0.66622899999999996</v>
      </c>
      <c r="AO41">
        <v>18.487013999999999</v>
      </c>
      <c r="AP41">
        <v>9.1703720000000004</v>
      </c>
      <c r="AQ41">
        <v>0</v>
      </c>
      <c r="AR41">
        <v>46.992421999999998</v>
      </c>
      <c r="AS41">
        <v>30.857527999999999</v>
      </c>
      <c r="AT41">
        <v>10.880928000000001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72.77</v>
      </c>
      <c r="BA41">
        <f t="shared" si="1"/>
        <v>1874.0202909999996</v>
      </c>
      <c r="BD41">
        <v>23.29</v>
      </c>
      <c r="BE41">
        <v>3.69</v>
      </c>
      <c r="BF41">
        <v>1.05</v>
      </c>
      <c r="BG41">
        <v>3.97</v>
      </c>
      <c r="BH41">
        <v>5.62</v>
      </c>
      <c r="BI41">
        <v>2.31</v>
      </c>
      <c r="BJ41">
        <v>3.01</v>
      </c>
      <c r="BK41">
        <v>3.98</v>
      </c>
      <c r="BL41">
        <v>2.13</v>
      </c>
      <c r="BM41">
        <v>1.54</v>
      </c>
      <c r="BN41">
        <v>0.51</v>
      </c>
      <c r="BO41">
        <v>14.85</v>
      </c>
      <c r="BP41">
        <v>0</v>
      </c>
      <c r="BQ41">
        <v>4.29</v>
      </c>
      <c r="BR41">
        <v>2.08</v>
      </c>
      <c r="BS41">
        <v>0.45</v>
      </c>
      <c r="BT41">
        <v>0</v>
      </c>
      <c r="BU41">
        <v>0</v>
      </c>
      <c r="BV41">
        <v>0</v>
      </c>
      <c r="BW41">
        <f t="shared" si="2"/>
        <v>72.77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100.6096</v>
      </c>
      <c r="L42">
        <v>355.95793600000002</v>
      </c>
      <c r="M42">
        <v>24.184999999999999</v>
      </c>
      <c r="N42">
        <v>59.534016000000001</v>
      </c>
      <c r="O42">
        <v>64.388425999999995</v>
      </c>
      <c r="P42">
        <v>84.204431</v>
      </c>
      <c r="Q42">
        <v>5.8061230000000004</v>
      </c>
      <c r="R42">
        <v>22.555399000000001</v>
      </c>
      <c r="S42">
        <v>14.042479</v>
      </c>
      <c r="T42">
        <v>0</v>
      </c>
      <c r="U42">
        <v>362.32099899999997</v>
      </c>
      <c r="V42">
        <v>0</v>
      </c>
      <c r="W42">
        <v>11.6088</v>
      </c>
      <c r="X42">
        <v>38.695999999999998</v>
      </c>
      <c r="Y42">
        <v>0</v>
      </c>
      <c r="Z42">
        <v>0</v>
      </c>
      <c r="AA42">
        <v>41.269283999999999</v>
      </c>
      <c r="AB42">
        <v>38.222090000000001</v>
      </c>
      <c r="AC42">
        <v>28.115359999999999</v>
      </c>
      <c r="AD42">
        <v>35.398811000000002</v>
      </c>
      <c r="AE42">
        <v>31.898177</v>
      </c>
      <c r="AF42">
        <v>8.5847079999999991</v>
      </c>
      <c r="AG42">
        <v>36.884639999999997</v>
      </c>
      <c r="AH42">
        <v>147.95464000000001</v>
      </c>
      <c r="AI42">
        <v>30.787504999999999</v>
      </c>
      <c r="AJ42">
        <v>0</v>
      </c>
      <c r="AK42">
        <v>49.105224</v>
      </c>
      <c r="AL42">
        <v>76.777314000000004</v>
      </c>
      <c r="AM42">
        <v>15.288836</v>
      </c>
      <c r="AN42">
        <v>0.66622899999999996</v>
      </c>
      <c r="AO42">
        <v>18.487013999999999</v>
      </c>
      <c r="AP42">
        <v>9.1703720000000004</v>
      </c>
      <c r="AQ42">
        <v>0</v>
      </c>
      <c r="AR42">
        <v>46.992421999999998</v>
      </c>
      <c r="AS42">
        <v>30.857527999999999</v>
      </c>
      <c r="AT42">
        <v>10.880928000000001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72.83</v>
      </c>
      <c r="BA42">
        <f t="shared" si="1"/>
        <v>1874.0802909999995</v>
      </c>
      <c r="BD42">
        <v>23.29</v>
      </c>
      <c r="BE42">
        <v>3.69</v>
      </c>
      <c r="BF42">
        <v>1.05</v>
      </c>
      <c r="BG42">
        <v>3.97</v>
      </c>
      <c r="BH42">
        <v>5.62</v>
      </c>
      <c r="BI42">
        <v>2.31</v>
      </c>
      <c r="BJ42">
        <v>3.01</v>
      </c>
      <c r="BK42">
        <v>4.01</v>
      </c>
      <c r="BL42">
        <v>2.16</v>
      </c>
      <c r="BM42">
        <v>1.54</v>
      </c>
      <c r="BN42">
        <v>0.51</v>
      </c>
      <c r="BO42">
        <v>14.85</v>
      </c>
      <c r="BP42">
        <v>0</v>
      </c>
      <c r="BQ42">
        <v>4.29</v>
      </c>
      <c r="BR42">
        <v>2.08</v>
      </c>
      <c r="BS42">
        <v>0.45</v>
      </c>
      <c r="BT42">
        <v>0</v>
      </c>
      <c r="BU42">
        <v>0</v>
      </c>
      <c r="BV42">
        <v>0</v>
      </c>
      <c r="BW42">
        <f t="shared" si="2"/>
        <v>72.83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100.6096</v>
      </c>
      <c r="L43">
        <v>355.95793600000002</v>
      </c>
      <c r="M43">
        <v>24.184999999999999</v>
      </c>
      <c r="N43">
        <v>59.534016000000001</v>
      </c>
      <c r="O43">
        <v>64.388425999999995</v>
      </c>
      <c r="P43">
        <v>84.204431</v>
      </c>
      <c r="Q43">
        <v>5.8061230000000004</v>
      </c>
      <c r="R43">
        <v>22.555399000000001</v>
      </c>
      <c r="S43">
        <v>14.042479</v>
      </c>
      <c r="T43">
        <v>0</v>
      </c>
      <c r="U43">
        <v>362.32099899999997</v>
      </c>
      <c r="V43">
        <v>0</v>
      </c>
      <c r="W43">
        <v>11.6088</v>
      </c>
      <c r="X43">
        <v>38.695999999999998</v>
      </c>
      <c r="Y43">
        <v>0</v>
      </c>
      <c r="Z43">
        <v>0</v>
      </c>
      <c r="AA43">
        <v>41.269283999999999</v>
      </c>
      <c r="AB43">
        <v>38.222090000000001</v>
      </c>
      <c r="AC43">
        <v>28.115359999999999</v>
      </c>
      <c r="AD43">
        <v>35.398811000000002</v>
      </c>
      <c r="AE43">
        <v>31.898177</v>
      </c>
      <c r="AF43">
        <v>6.2000669999999998</v>
      </c>
      <c r="AG43">
        <v>36.884639999999997</v>
      </c>
      <c r="AH43">
        <v>147.95464000000001</v>
      </c>
      <c r="AI43">
        <v>30.787504999999999</v>
      </c>
      <c r="AJ43">
        <v>0</v>
      </c>
      <c r="AK43">
        <v>49.105224</v>
      </c>
      <c r="AL43">
        <v>76.777314000000004</v>
      </c>
      <c r="AM43">
        <v>15.288836</v>
      </c>
      <c r="AN43">
        <v>0.66622899999999996</v>
      </c>
      <c r="AO43">
        <v>23.606494999999999</v>
      </c>
      <c r="AP43">
        <v>9.1703720000000004</v>
      </c>
      <c r="AQ43">
        <v>0</v>
      </c>
      <c r="AR43">
        <v>46.992421999999998</v>
      </c>
      <c r="AS43">
        <v>30.857527999999999</v>
      </c>
      <c r="AT43">
        <v>10.880928000000001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72.95</v>
      </c>
      <c r="BA43">
        <f t="shared" si="1"/>
        <v>1876.9351309999995</v>
      </c>
      <c r="BD43">
        <v>23.29</v>
      </c>
      <c r="BE43">
        <v>3.69</v>
      </c>
      <c r="BF43">
        <v>1.05</v>
      </c>
      <c r="BG43">
        <v>3.97</v>
      </c>
      <c r="BH43">
        <v>5.62</v>
      </c>
      <c r="BI43">
        <v>2.31</v>
      </c>
      <c r="BJ43">
        <v>3.01</v>
      </c>
      <c r="BK43">
        <v>4.13</v>
      </c>
      <c r="BL43">
        <v>2.16</v>
      </c>
      <c r="BM43">
        <v>1.54</v>
      </c>
      <c r="BN43">
        <v>0.51</v>
      </c>
      <c r="BO43">
        <v>14.85</v>
      </c>
      <c r="BP43">
        <v>0</v>
      </c>
      <c r="BQ43">
        <v>4.29</v>
      </c>
      <c r="BR43">
        <v>2.08</v>
      </c>
      <c r="BS43">
        <v>0.45</v>
      </c>
      <c r="BT43">
        <v>0</v>
      </c>
      <c r="BU43">
        <v>0</v>
      </c>
      <c r="BV43">
        <v>0</v>
      </c>
      <c r="BW43">
        <f t="shared" si="2"/>
        <v>72.95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100.6096</v>
      </c>
      <c r="L44">
        <v>355.95793600000002</v>
      </c>
      <c r="M44">
        <v>24.184999999999999</v>
      </c>
      <c r="N44">
        <v>59.534016000000001</v>
      </c>
      <c r="O44">
        <v>64.388425999999995</v>
      </c>
      <c r="P44">
        <v>84.204431</v>
      </c>
      <c r="Q44">
        <v>5.8061230000000004</v>
      </c>
      <c r="R44">
        <v>22.555399000000001</v>
      </c>
      <c r="S44">
        <v>14.042479</v>
      </c>
      <c r="T44">
        <v>0</v>
      </c>
      <c r="U44">
        <v>362.32099899999997</v>
      </c>
      <c r="V44">
        <v>0</v>
      </c>
      <c r="W44">
        <v>11.6088</v>
      </c>
      <c r="X44">
        <v>38.695999999999998</v>
      </c>
      <c r="Y44">
        <v>0</v>
      </c>
      <c r="Z44">
        <v>0</v>
      </c>
      <c r="AA44">
        <v>41.269283999999999</v>
      </c>
      <c r="AB44">
        <v>38.222090000000001</v>
      </c>
      <c r="AC44">
        <v>28.115359999999999</v>
      </c>
      <c r="AD44">
        <v>35.398811000000002</v>
      </c>
      <c r="AE44">
        <v>31.898177</v>
      </c>
      <c r="AF44">
        <v>6.2000669999999998</v>
      </c>
      <c r="AG44">
        <v>36.884639999999997</v>
      </c>
      <c r="AH44">
        <v>147.95464000000001</v>
      </c>
      <c r="AI44">
        <v>30.787504999999999</v>
      </c>
      <c r="AJ44">
        <v>0</v>
      </c>
      <c r="AK44">
        <v>49.105224</v>
      </c>
      <c r="AL44">
        <v>76.777314000000004</v>
      </c>
      <c r="AM44">
        <v>15.288836</v>
      </c>
      <c r="AN44">
        <v>0.66622899999999996</v>
      </c>
      <c r="AO44">
        <v>23.606494999999999</v>
      </c>
      <c r="AP44">
        <v>9.1703720000000004</v>
      </c>
      <c r="AQ44">
        <v>0</v>
      </c>
      <c r="AR44">
        <v>46.992421999999998</v>
      </c>
      <c r="AS44">
        <v>30.857527999999999</v>
      </c>
      <c r="AT44">
        <v>10.880928000000001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73.099999999999994</v>
      </c>
      <c r="BA44">
        <f t="shared" si="1"/>
        <v>1877.0851309999994</v>
      </c>
      <c r="BD44">
        <v>23.29</v>
      </c>
      <c r="BE44">
        <v>3.69</v>
      </c>
      <c r="BF44">
        <v>1.05</v>
      </c>
      <c r="BG44">
        <v>3.97</v>
      </c>
      <c r="BH44">
        <v>5.62</v>
      </c>
      <c r="BI44">
        <v>2.31</v>
      </c>
      <c r="BJ44">
        <v>3.01</v>
      </c>
      <c r="BK44">
        <v>4.21</v>
      </c>
      <c r="BL44">
        <v>2.23</v>
      </c>
      <c r="BM44">
        <v>1.54</v>
      </c>
      <c r="BN44">
        <v>0.51</v>
      </c>
      <c r="BO44">
        <v>14.85</v>
      </c>
      <c r="BP44">
        <v>0</v>
      </c>
      <c r="BQ44">
        <v>4.29</v>
      </c>
      <c r="BR44">
        <v>2.08</v>
      </c>
      <c r="BS44">
        <v>0.45</v>
      </c>
      <c r="BT44">
        <v>0</v>
      </c>
      <c r="BU44">
        <v>0</v>
      </c>
      <c r="BV44">
        <v>0</v>
      </c>
      <c r="BW44">
        <f t="shared" si="2"/>
        <v>73.099999999999994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100.6096</v>
      </c>
      <c r="L45">
        <v>355.95793600000002</v>
      </c>
      <c r="M45">
        <v>24.184999999999999</v>
      </c>
      <c r="N45">
        <v>53.211837000000003</v>
      </c>
      <c r="O45">
        <v>63.251708000000001</v>
      </c>
      <c r="P45">
        <v>84.204431</v>
      </c>
      <c r="Q45">
        <v>5.7162790000000001</v>
      </c>
      <c r="R45">
        <v>21.289162000000001</v>
      </c>
      <c r="S45">
        <v>13.4024</v>
      </c>
      <c r="T45">
        <v>0</v>
      </c>
      <c r="U45">
        <v>362.32099899999997</v>
      </c>
      <c r="V45">
        <v>0</v>
      </c>
      <c r="W45">
        <v>11.6088</v>
      </c>
      <c r="X45">
        <v>38.695999999999998</v>
      </c>
      <c r="Y45">
        <v>0</v>
      </c>
      <c r="Z45">
        <v>0</v>
      </c>
      <c r="AA45">
        <v>41.269283999999999</v>
      </c>
      <c r="AB45">
        <v>38.222090000000001</v>
      </c>
      <c r="AC45">
        <v>28.115359999999999</v>
      </c>
      <c r="AD45">
        <v>35.398811000000002</v>
      </c>
      <c r="AE45">
        <v>31.898177</v>
      </c>
      <c r="AF45">
        <v>6.2000669999999998</v>
      </c>
      <c r="AG45">
        <v>36.884639999999997</v>
      </c>
      <c r="AH45">
        <v>147.95464000000001</v>
      </c>
      <c r="AI45">
        <v>30.787504999999999</v>
      </c>
      <c r="AJ45">
        <v>0</v>
      </c>
      <c r="AK45">
        <v>49.105224</v>
      </c>
      <c r="AL45">
        <v>76.777314000000004</v>
      </c>
      <c r="AM45">
        <v>15.288836</v>
      </c>
      <c r="AN45">
        <v>0.66622899999999996</v>
      </c>
      <c r="AO45">
        <v>26.735066</v>
      </c>
      <c r="AP45">
        <v>9.1703720000000004</v>
      </c>
      <c r="AQ45">
        <v>0</v>
      </c>
      <c r="AR45">
        <v>46.992421999999998</v>
      </c>
      <c r="AS45">
        <v>30.857527999999999</v>
      </c>
      <c r="AT45">
        <v>10.880928000000001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73.27</v>
      </c>
      <c r="BA45">
        <f t="shared" si="1"/>
        <v>1870.9286449999997</v>
      </c>
      <c r="BD45">
        <v>23.29</v>
      </c>
      <c r="BE45">
        <v>3.69</v>
      </c>
      <c r="BF45">
        <v>1.05</v>
      </c>
      <c r="BG45">
        <v>3.97</v>
      </c>
      <c r="BH45">
        <v>5.62</v>
      </c>
      <c r="BI45">
        <v>2.31</v>
      </c>
      <c r="BJ45">
        <v>3.01</v>
      </c>
      <c r="BK45">
        <v>4.38</v>
      </c>
      <c r="BL45">
        <v>2.23</v>
      </c>
      <c r="BM45">
        <v>1.54</v>
      </c>
      <c r="BN45">
        <v>0.51</v>
      </c>
      <c r="BO45">
        <v>14.85</v>
      </c>
      <c r="BP45">
        <v>0</v>
      </c>
      <c r="BQ45">
        <v>4.29</v>
      </c>
      <c r="BR45">
        <v>2.08</v>
      </c>
      <c r="BS45">
        <v>0.45</v>
      </c>
      <c r="BT45">
        <v>0</v>
      </c>
      <c r="BU45">
        <v>0</v>
      </c>
      <c r="BV45">
        <v>0</v>
      </c>
      <c r="BW45">
        <f t="shared" si="2"/>
        <v>73.27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100.6096</v>
      </c>
      <c r="L46">
        <v>355.95793600000002</v>
      </c>
      <c r="M46">
        <v>24.184999999999999</v>
      </c>
      <c r="N46">
        <v>53.211837000000003</v>
      </c>
      <c r="O46">
        <v>63.251708000000001</v>
      </c>
      <c r="P46">
        <v>84.204431</v>
      </c>
      <c r="Q46">
        <v>5.7162790000000001</v>
      </c>
      <c r="R46">
        <v>21.289162000000001</v>
      </c>
      <c r="S46">
        <v>13.4024</v>
      </c>
      <c r="T46">
        <v>0</v>
      </c>
      <c r="U46">
        <v>362.32099899999997</v>
      </c>
      <c r="V46">
        <v>0</v>
      </c>
      <c r="W46">
        <v>11.6088</v>
      </c>
      <c r="X46">
        <v>38.695999999999998</v>
      </c>
      <c r="Y46">
        <v>0</v>
      </c>
      <c r="Z46">
        <v>0</v>
      </c>
      <c r="AA46">
        <v>41.269283999999999</v>
      </c>
      <c r="AB46">
        <v>38.222090000000001</v>
      </c>
      <c r="AC46">
        <v>28.115359999999999</v>
      </c>
      <c r="AD46">
        <v>35.398811000000002</v>
      </c>
      <c r="AE46">
        <v>31.898177</v>
      </c>
      <c r="AF46">
        <v>6.2000669999999998</v>
      </c>
      <c r="AG46">
        <v>36.884639999999997</v>
      </c>
      <c r="AH46">
        <v>147.95464000000001</v>
      </c>
      <c r="AI46">
        <v>30.787504999999999</v>
      </c>
      <c r="AJ46">
        <v>0</v>
      </c>
      <c r="AK46">
        <v>49.105224</v>
      </c>
      <c r="AL46">
        <v>76.777314000000004</v>
      </c>
      <c r="AM46">
        <v>15.288836</v>
      </c>
      <c r="AN46">
        <v>0.66622899999999996</v>
      </c>
      <c r="AO46">
        <v>26.735066</v>
      </c>
      <c r="AP46">
        <v>9.1703720000000004</v>
      </c>
      <c r="AQ46">
        <v>0</v>
      </c>
      <c r="AR46">
        <v>46.992421999999998</v>
      </c>
      <c r="AS46">
        <v>30.857527999999999</v>
      </c>
      <c r="AT46">
        <v>10.880928000000001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73.27</v>
      </c>
      <c r="BA46">
        <f t="shared" si="1"/>
        <v>1870.9286449999997</v>
      </c>
      <c r="BD46">
        <v>23.29</v>
      </c>
      <c r="BE46">
        <v>3.69</v>
      </c>
      <c r="BF46">
        <v>1.05</v>
      </c>
      <c r="BG46">
        <v>3.97</v>
      </c>
      <c r="BH46">
        <v>5.62</v>
      </c>
      <c r="BI46">
        <v>2.31</v>
      </c>
      <c r="BJ46">
        <v>3.01</v>
      </c>
      <c r="BK46">
        <v>4.38</v>
      </c>
      <c r="BL46">
        <v>2.23</v>
      </c>
      <c r="BM46">
        <v>1.54</v>
      </c>
      <c r="BN46">
        <v>0.51</v>
      </c>
      <c r="BO46">
        <v>14.85</v>
      </c>
      <c r="BP46">
        <v>0</v>
      </c>
      <c r="BQ46">
        <v>4.29</v>
      </c>
      <c r="BR46">
        <v>2.08</v>
      </c>
      <c r="BS46">
        <v>0.45</v>
      </c>
      <c r="BT46">
        <v>0</v>
      </c>
      <c r="BU46">
        <v>0</v>
      </c>
      <c r="BV46">
        <v>0</v>
      </c>
      <c r="BW46">
        <f t="shared" si="2"/>
        <v>73.27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114.654453</v>
      </c>
      <c r="L47">
        <v>355.95793600000002</v>
      </c>
      <c r="M47">
        <v>23.710974</v>
      </c>
      <c r="N47">
        <v>54.304999000000002</v>
      </c>
      <c r="O47">
        <v>63.029206000000002</v>
      </c>
      <c r="P47">
        <v>113.942307</v>
      </c>
      <c r="Q47">
        <v>5.7864420000000001</v>
      </c>
      <c r="R47">
        <v>21.902954999999999</v>
      </c>
      <c r="S47">
        <v>13.742073</v>
      </c>
      <c r="T47">
        <v>0</v>
      </c>
      <c r="U47">
        <v>405.11809799999997</v>
      </c>
      <c r="V47">
        <v>0</v>
      </c>
      <c r="W47">
        <v>11.454015999999999</v>
      </c>
      <c r="X47">
        <v>38.221974000000003</v>
      </c>
      <c r="Y47">
        <v>0</v>
      </c>
      <c r="Z47">
        <v>0</v>
      </c>
      <c r="AA47">
        <v>41.269283999999999</v>
      </c>
      <c r="AB47">
        <v>38.222090000000001</v>
      </c>
      <c r="AC47">
        <v>28.115359999999999</v>
      </c>
      <c r="AD47">
        <v>35.398811000000002</v>
      </c>
      <c r="AE47">
        <v>31.898177</v>
      </c>
      <c r="AF47">
        <v>6.2000669999999998</v>
      </c>
      <c r="AG47">
        <v>36.884639999999997</v>
      </c>
      <c r="AH47">
        <v>147.95464000000001</v>
      </c>
      <c r="AI47">
        <v>30.787504999999999</v>
      </c>
      <c r="AJ47">
        <v>0</v>
      </c>
      <c r="AK47">
        <v>49.105224</v>
      </c>
      <c r="AL47">
        <v>76.777314000000004</v>
      </c>
      <c r="AM47">
        <v>15.288836</v>
      </c>
      <c r="AN47">
        <v>0.66622899999999996</v>
      </c>
      <c r="AO47">
        <v>26.735066</v>
      </c>
      <c r="AP47">
        <v>9.1703720000000004</v>
      </c>
      <c r="AQ47">
        <v>0</v>
      </c>
      <c r="AR47">
        <v>46.992421999999998</v>
      </c>
      <c r="AS47">
        <v>30.857527999999999</v>
      </c>
      <c r="AT47">
        <v>10.880928000000001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73.680000000000007</v>
      </c>
      <c r="BA47">
        <f t="shared" si="1"/>
        <v>1958.7099259999998</v>
      </c>
      <c r="BD47">
        <v>23.29</v>
      </c>
      <c r="BE47">
        <v>3.69</v>
      </c>
      <c r="BF47">
        <v>1.05</v>
      </c>
      <c r="BG47">
        <v>3.97</v>
      </c>
      <c r="BH47">
        <v>5.62</v>
      </c>
      <c r="BI47">
        <v>2.31</v>
      </c>
      <c r="BJ47">
        <v>3.01</v>
      </c>
      <c r="BK47">
        <v>4.38</v>
      </c>
      <c r="BL47">
        <v>2.23</v>
      </c>
      <c r="BM47">
        <v>1.54</v>
      </c>
      <c r="BN47">
        <v>0.51</v>
      </c>
      <c r="BO47">
        <v>15.26</v>
      </c>
      <c r="BP47">
        <v>0</v>
      </c>
      <c r="BQ47">
        <v>4.29</v>
      </c>
      <c r="BR47">
        <v>2.08</v>
      </c>
      <c r="BS47">
        <v>0.45</v>
      </c>
      <c r="BT47">
        <v>0</v>
      </c>
      <c r="BU47">
        <v>0</v>
      </c>
      <c r="BV47">
        <v>0</v>
      </c>
      <c r="BW47">
        <f t="shared" si="2"/>
        <v>73.680000000000007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114.610247</v>
      </c>
      <c r="L48">
        <v>355.95793600000002</v>
      </c>
      <c r="M48">
        <v>36.593646</v>
      </c>
      <c r="N48">
        <v>76.922810999999996</v>
      </c>
      <c r="O48">
        <v>63.029206000000002</v>
      </c>
      <c r="P48">
        <v>113.942307</v>
      </c>
      <c r="Q48">
        <v>5.7864420000000001</v>
      </c>
      <c r="R48">
        <v>21.902954999999999</v>
      </c>
      <c r="S48">
        <v>13.742073</v>
      </c>
      <c r="T48">
        <v>0</v>
      </c>
      <c r="U48">
        <v>405.11809799999997</v>
      </c>
      <c r="V48">
        <v>0</v>
      </c>
      <c r="W48">
        <v>11.454015999999999</v>
      </c>
      <c r="X48">
        <v>38.221974000000003</v>
      </c>
      <c r="Y48">
        <v>0</v>
      </c>
      <c r="Z48">
        <v>0</v>
      </c>
      <c r="AA48">
        <v>41.269283999999999</v>
      </c>
      <c r="AB48">
        <v>38.222090000000001</v>
      </c>
      <c r="AC48">
        <v>28.115359999999999</v>
      </c>
      <c r="AD48">
        <v>35.398811000000002</v>
      </c>
      <c r="AE48">
        <v>31.898177</v>
      </c>
      <c r="AF48">
        <v>6.2000669999999998</v>
      </c>
      <c r="AG48">
        <v>36.884639999999997</v>
      </c>
      <c r="AH48">
        <v>147.95464000000001</v>
      </c>
      <c r="AI48">
        <v>30.787504999999999</v>
      </c>
      <c r="AJ48">
        <v>0</v>
      </c>
      <c r="AK48">
        <v>49.105224</v>
      </c>
      <c r="AL48">
        <v>76.777314000000004</v>
      </c>
      <c r="AM48">
        <v>15.288836</v>
      </c>
      <c r="AN48">
        <v>0.66622899999999996</v>
      </c>
      <c r="AO48">
        <v>26.735066</v>
      </c>
      <c r="AP48">
        <v>9.1703720000000004</v>
      </c>
      <c r="AQ48">
        <v>0</v>
      </c>
      <c r="AR48">
        <v>46.992421999999998</v>
      </c>
      <c r="AS48">
        <v>30.857527999999999</v>
      </c>
      <c r="AT48">
        <v>10.880928000000001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73.680000000000007</v>
      </c>
      <c r="BA48">
        <f t="shared" si="1"/>
        <v>1994.1662039999999</v>
      </c>
      <c r="BD48">
        <v>23.29</v>
      </c>
      <c r="BE48">
        <v>3.69</v>
      </c>
      <c r="BF48">
        <v>1.05</v>
      </c>
      <c r="BG48">
        <v>3.97</v>
      </c>
      <c r="BH48">
        <v>5.62</v>
      </c>
      <c r="BI48">
        <v>2.31</v>
      </c>
      <c r="BJ48">
        <v>3.01</v>
      </c>
      <c r="BK48">
        <v>4.38</v>
      </c>
      <c r="BL48">
        <v>2.23</v>
      </c>
      <c r="BM48">
        <v>1.54</v>
      </c>
      <c r="BN48">
        <v>0.51</v>
      </c>
      <c r="BO48">
        <v>15.26</v>
      </c>
      <c r="BP48">
        <v>0</v>
      </c>
      <c r="BQ48">
        <v>4.29</v>
      </c>
      <c r="BR48">
        <v>2.08</v>
      </c>
      <c r="BS48">
        <v>0.45</v>
      </c>
      <c r="BT48">
        <v>0</v>
      </c>
      <c r="BU48">
        <v>0</v>
      </c>
      <c r="BV48">
        <v>0</v>
      </c>
      <c r="BW48">
        <f t="shared" si="2"/>
        <v>73.680000000000007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114.620406</v>
      </c>
      <c r="L49">
        <v>355.95793600000002</v>
      </c>
      <c r="M49">
        <v>41.904671999999998</v>
      </c>
      <c r="N49">
        <v>82.233836999999994</v>
      </c>
      <c r="O49">
        <v>68.088707999999997</v>
      </c>
      <c r="P49">
        <v>116.128631</v>
      </c>
      <c r="Q49">
        <v>6.7717999999999998</v>
      </c>
      <c r="R49">
        <v>21.810371</v>
      </c>
      <c r="S49">
        <v>13.748849</v>
      </c>
      <c r="T49">
        <v>0</v>
      </c>
      <c r="U49">
        <v>405.11809799999997</v>
      </c>
      <c r="V49">
        <v>0</v>
      </c>
      <c r="W49">
        <v>11.6088</v>
      </c>
      <c r="X49">
        <v>38.695999999999998</v>
      </c>
      <c r="Y49">
        <v>0</v>
      </c>
      <c r="Z49">
        <v>6.3401459999999998</v>
      </c>
      <c r="AA49">
        <v>41.269283999999999</v>
      </c>
      <c r="AB49">
        <v>38.222090000000001</v>
      </c>
      <c r="AC49">
        <v>28.115359999999999</v>
      </c>
      <c r="AD49">
        <v>35.398811000000002</v>
      </c>
      <c r="AE49">
        <v>31.898177</v>
      </c>
      <c r="AF49">
        <v>6.2000669999999998</v>
      </c>
      <c r="AG49">
        <v>36.884639999999997</v>
      </c>
      <c r="AH49">
        <v>147.95464000000001</v>
      </c>
      <c r="AI49">
        <v>30.787504999999999</v>
      </c>
      <c r="AJ49">
        <v>0</v>
      </c>
      <c r="AK49">
        <v>49.105224</v>
      </c>
      <c r="AL49">
        <v>76.777314000000004</v>
      </c>
      <c r="AM49">
        <v>15.288836</v>
      </c>
      <c r="AN49">
        <v>0.66622899999999996</v>
      </c>
      <c r="AO49">
        <v>25.312988000000001</v>
      </c>
      <c r="AP49">
        <v>9.7899910000000006</v>
      </c>
      <c r="AQ49">
        <v>0</v>
      </c>
      <c r="AR49">
        <v>46.992421999999998</v>
      </c>
      <c r="AS49">
        <v>30.857527999999999</v>
      </c>
      <c r="AT49">
        <v>10.880928000000001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73.680000000000007</v>
      </c>
      <c r="BA49">
        <f t="shared" si="1"/>
        <v>2019.1102879999996</v>
      </c>
      <c r="BD49">
        <v>23.29</v>
      </c>
      <c r="BE49">
        <v>3.69</v>
      </c>
      <c r="BF49">
        <v>1.05</v>
      </c>
      <c r="BG49">
        <v>3.97</v>
      </c>
      <c r="BH49">
        <v>5.62</v>
      </c>
      <c r="BI49">
        <v>2.31</v>
      </c>
      <c r="BJ49">
        <v>3.01</v>
      </c>
      <c r="BK49">
        <v>4.38</v>
      </c>
      <c r="BL49">
        <v>2.23</v>
      </c>
      <c r="BM49">
        <v>1.54</v>
      </c>
      <c r="BN49">
        <v>0.51</v>
      </c>
      <c r="BO49">
        <v>15.26</v>
      </c>
      <c r="BP49">
        <v>0</v>
      </c>
      <c r="BQ49">
        <v>4.29</v>
      </c>
      <c r="BR49">
        <v>2.08</v>
      </c>
      <c r="BS49">
        <v>0.45</v>
      </c>
      <c r="BT49">
        <v>0</v>
      </c>
      <c r="BU49">
        <v>0</v>
      </c>
      <c r="BV49">
        <v>0</v>
      </c>
      <c r="BW49">
        <f t="shared" si="2"/>
        <v>73.680000000000007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114.58267499999999</v>
      </c>
      <c r="L50">
        <v>355.95793600000002</v>
      </c>
      <c r="M50">
        <v>41.904671999999998</v>
      </c>
      <c r="N50">
        <v>82.233836999999994</v>
      </c>
      <c r="O50">
        <v>68.088707999999997</v>
      </c>
      <c r="P50">
        <v>116.128631</v>
      </c>
      <c r="Q50">
        <v>6.7717999999999998</v>
      </c>
      <c r="R50">
        <v>21.810371</v>
      </c>
      <c r="S50">
        <v>13.748849</v>
      </c>
      <c r="T50">
        <v>0</v>
      </c>
      <c r="U50">
        <v>405.11809799999997</v>
      </c>
      <c r="V50">
        <v>0</v>
      </c>
      <c r="W50">
        <v>11.6088</v>
      </c>
      <c r="X50">
        <v>38.695999999999998</v>
      </c>
      <c r="Y50">
        <v>0</v>
      </c>
      <c r="Z50">
        <v>6.3401459999999998</v>
      </c>
      <c r="AA50">
        <v>41.269283999999999</v>
      </c>
      <c r="AB50">
        <v>38.222090000000001</v>
      </c>
      <c r="AC50">
        <v>28.115359999999999</v>
      </c>
      <c r="AD50">
        <v>35.398811000000002</v>
      </c>
      <c r="AE50">
        <v>31.898177</v>
      </c>
      <c r="AF50">
        <v>6.2000669999999998</v>
      </c>
      <c r="AG50">
        <v>36.884639999999997</v>
      </c>
      <c r="AH50">
        <v>147.95464000000001</v>
      </c>
      <c r="AI50">
        <v>30.787504999999999</v>
      </c>
      <c r="AJ50">
        <v>0</v>
      </c>
      <c r="AK50">
        <v>49.105224</v>
      </c>
      <c r="AL50">
        <v>76.777314000000004</v>
      </c>
      <c r="AM50">
        <v>15.288836</v>
      </c>
      <c r="AN50">
        <v>0.66622899999999996</v>
      </c>
      <c r="AO50">
        <v>25.312988000000001</v>
      </c>
      <c r="AP50">
        <v>9.7899910000000006</v>
      </c>
      <c r="AQ50">
        <v>0</v>
      </c>
      <c r="AR50">
        <v>46.992421999999998</v>
      </c>
      <c r="AS50">
        <v>30.857527999999999</v>
      </c>
      <c r="AT50">
        <v>10.880928000000001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73.680000000000007</v>
      </c>
      <c r="BA50">
        <f t="shared" si="1"/>
        <v>2019.0725569999997</v>
      </c>
      <c r="BD50">
        <v>23.29</v>
      </c>
      <c r="BE50">
        <v>3.69</v>
      </c>
      <c r="BF50">
        <v>1.05</v>
      </c>
      <c r="BG50">
        <v>3.97</v>
      </c>
      <c r="BH50">
        <v>5.62</v>
      </c>
      <c r="BI50">
        <v>2.31</v>
      </c>
      <c r="BJ50">
        <v>3.01</v>
      </c>
      <c r="BK50">
        <v>4.38</v>
      </c>
      <c r="BL50">
        <v>2.23</v>
      </c>
      <c r="BM50">
        <v>1.54</v>
      </c>
      <c r="BN50">
        <v>0.51</v>
      </c>
      <c r="BO50">
        <v>15.26</v>
      </c>
      <c r="BP50">
        <v>0</v>
      </c>
      <c r="BQ50">
        <v>4.29</v>
      </c>
      <c r="BR50">
        <v>2.08</v>
      </c>
      <c r="BS50">
        <v>0.45</v>
      </c>
      <c r="BT50">
        <v>0</v>
      </c>
      <c r="BU50">
        <v>0</v>
      </c>
      <c r="BV50">
        <v>0</v>
      </c>
      <c r="BW50">
        <f t="shared" si="2"/>
        <v>73.680000000000007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114.544946</v>
      </c>
      <c r="L51">
        <v>355.95793600000002</v>
      </c>
      <c r="M51">
        <v>41.904671999999998</v>
      </c>
      <c r="N51">
        <v>82.233836999999994</v>
      </c>
      <c r="O51">
        <v>68.088707999999997</v>
      </c>
      <c r="P51">
        <v>116.128631</v>
      </c>
      <c r="Q51">
        <v>6.7717999999999998</v>
      </c>
      <c r="R51">
        <v>21.810371</v>
      </c>
      <c r="S51">
        <v>13.748849</v>
      </c>
      <c r="T51">
        <v>0</v>
      </c>
      <c r="U51">
        <v>405.11809799999997</v>
      </c>
      <c r="V51">
        <v>0</v>
      </c>
      <c r="W51">
        <v>11.6088</v>
      </c>
      <c r="X51">
        <v>38.695999999999998</v>
      </c>
      <c r="Y51">
        <v>0</v>
      </c>
      <c r="Z51">
        <v>6.3401459999999998</v>
      </c>
      <c r="AA51">
        <v>41.269283999999999</v>
      </c>
      <c r="AB51">
        <v>38.222090000000001</v>
      </c>
      <c r="AC51">
        <v>28.115359999999999</v>
      </c>
      <c r="AD51">
        <v>35.398811000000002</v>
      </c>
      <c r="AE51">
        <v>31.898177</v>
      </c>
      <c r="AF51">
        <v>6.2000669999999998</v>
      </c>
      <c r="AG51">
        <v>36.884639999999997</v>
      </c>
      <c r="AH51">
        <v>147.95464000000001</v>
      </c>
      <c r="AI51">
        <v>30.787504999999999</v>
      </c>
      <c r="AJ51">
        <v>0</v>
      </c>
      <c r="AK51">
        <v>49.105224</v>
      </c>
      <c r="AL51">
        <v>76.777314000000004</v>
      </c>
      <c r="AM51">
        <v>15.288836</v>
      </c>
      <c r="AN51">
        <v>0.66622899999999996</v>
      </c>
      <c r="AO51">
        <v>25.312988000000001</v>
      </c>
      <c r="AP51">
        <v>6.072273</v>
      </c>
      <c r="AQ51">
        <v>0</v>
      </c>
      <c r="AR51">
        <v>46.992421999999998</v>
      </c>
      <c r="AS51">
        <v>30.857527999999999</v>
      </c>
      <c r="AT51">
        <v>10.880928000000001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73.680000000000007</v>
      </c>
      <c r="BA51">
        <f t="shared" si="1"/>
        <v>2015.3171099999995</v>
      </c>
      <c r="BD51">
        <v>23.29</v>
      </c>
      <c r="BE51">
        <v>3.69</v>
      </c>
      <c r="BF51">
        <v>1.05</v>
      </c>
      <c r="BG51">
        <v>3.97</v>
      </c>
      <c r="BH51">
        <v>5.62</v>
      </c>
      <c r="BI51">
        <v>2.31</v>
      </c>
      <c r="BJ51">
        <v>3.01</v>
      </c>
      <c r="BK51">
        <v>4.38</v>
      </c>
      <c r="BL51">
        <v>2.23</v>
      </c>
      <c r="BM51">
        <v>1.54</v>
      </c>
      <c r="BN51">
        <v>0.51</v>
      </c>
      <c r="BO51">
        <v>15.26</v>
      </c>
      <c r="BP51">
        <v>0</v>
      </c>
      <c r="BQ51">
        <v>4.29</v>
      </c>
      <c r="BR51">
        <v>2.08</v>
      </c>
      <c r="BS51">
        <v>0.45</v>
      </c>
      <c r="BT51">
        <v>0</v>
      </c>
      <c r="BU51">
        <v>0</v>
      </c>
      <c r="BV51">
        <v>0</v>
      </c>
      <c r="BW51">
        <f t="shared" si="2"/>
        <v>73.680000000000007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114.544946</v>
      </c>
      <c r="L52">
        <v>355.95793600000002</v>
      </c>
      <c r="M52">
        <v>41.904671999999998</v>
      </c>
      <c r="N52">
        <v>82.233836999999994</v>
      </c>
      <c r="O52">
        <v>68.088707999999997</v>
      </c>
      <c r="P52">
        <v>116.128631</v>
      </c>
      <c r="Q52">
        <v>6.7717999999999998</v>
      </c>
      <c r="R52">
        <v>21.810371</v>
      </c>
      <c r="S52">
        <v>13.748849</v>
      </c>
      <c r="T52">
        <v>0</v>
      </c>
      <c r="U52">
        <v>405.11809799999997</v>
      </c>
      <c r="V52">
        <v>0</v>
      </c>
      <c r="W52">
        <v>11.6088</v>
      </c>
      <c r="X52">
        <v>38.695999999999998</v>
      </c>
      <c r="Y52">
        <v>0</v>
      </c>
      <c r="Z52">
        <v>6.3401459999999998</v>
      </c>
      <c r="AA52">
        <v>41.269283999999999</v>
      </c>
      <c r="AB52">
        <v>38.222090000000001</v>
      </c>
      <c r="AC52">
        <v>28.115359999999999</v>
      </c>
      <c r="AD52">
        <v>35.398811000000002</v>
      </c>
      <c r="AE52">
        <v>31.898177</v>
      </c>
      <c r="AF52">
        <v>6.2000669999999998</v>
      </c>
      <c r="AG52">
        <v>36.884639999999997</v>
      </c>
      <c r="AH52">
        <v>147.95464000000001</v>
      </c>
      <c r="AI52">
        <v>30.787504999999999</v>
      </c>
      <c r="AJ52">
        <v>0</v>
      </c>
      <c r="AK52">
        <v>49.105224</v>
      </c>
      <c r="AL52">
        <v>76.777314000000004</v>
      </c>
      <c r="AM52">
        <v>15.288836</v>
      </c>
      <c r="AN52">
        <v>0.66622899999999996</v>
      </c>
      <c r="AO52">
        <v>25.312988000000001</v>
      </c>
      <c r="AP52">
        <v>6.072273</v>
      </c>
      <c r="AQ52">
        <v>0</v>
      </c>
      <c r="AR52">
        <v>46.992421999999998</v>
      </c>
      <c r="AS52">
        <v>30.857527999999999</v>
      </c>
      <c r="AT52">
        <v>10.880928000000001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73.680000000000007</v>
      </c>
      <c r="BA52">
        <f t="shared" si="1"/>
        <v>2015.3171099999995</v>
      </c>
      <c r="BD52">
        <v>23.29</v>
      </c>
      <c r="BE52">
        <v>3.69</v>
      </c>
      <c r="BF52">
        <v>1.05</v>
      </c>
      <c r="BG52">
        <v>3.97</v>
      </c>
      <c r="BH52">
        <v>5.62</v>
      </c>
      <c r="BI52">
        <v>2.31</v>
      </c>
      <c r="BJ52">
        <v>3.01</v>
      </c>
      <c r="BK52">
        <v>4.38</v>
      </c>
      <c r="BL52">
        <v>2.23</v>
      </c>
      <c r="BM52">
        <v>1.54</v>
      </c>
      <c r="BN52">
        <v>0.51</v>
      </c>
      <c r="BO52">
        <v>15.26</v>
      </c>
      <c r="BP52">
        <v>0</v>
      </c>
      <c r="BQ52">
        <v>4.29</v>
      </c>
      <c r="BR52">
        <v>2.08</v>
      </c>
      <c r="BS52">
        <v>0.45</v>
      </c>
      <c r="BT52">
        <v>0</v>
      </c>
      <c r="BU52">
        <v>0</v>
      </c>
      <c r="BV52">
        <v>0</v>
      </c>
      <c r="BW52">
        <f t="shared" si="2"/>
        <v>73.680000000000007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114.51476099999999</v>
      </c>
      <c r="L53">
        <v>355.95793600000002</v>
      </c>
      <c r="M53">
        <v>41.904671999999998</v>
      </c>
      <c r="N53">
        <v>82.233836999999994</v>
      </c>
      <c r="O53">
        <v>68.088707999999997</v>
      </c>
      <c r="P53">
        <v>116.128631</v>
      </c>
      <c r="Q53">
        <v>6.7717999999999998</v>
      </c>
      <c r="R53">
        <v>21.810371</v>
      </c>
      <c r="S53">
        <v>13.748849</v>
      </c>
      <c r="T53">
        <v>0</v>
      </c>
      <c r="U53">
        <v>405.11809799999997</v>
      </c>
      <c r="V53">
        <v>0</v>
      </c>
      <c r="W53">
        <v>11.6088</v>
      </c>
      <c r="X53">
        <v>38.695999999999998</v>
      </c>
      <c r="Y53">
        <v>0</v>
      </c>
      <c r="Z53">
        <v>6.3401459999999998</v>
      </c>
      <c r="AA53">
        <v>41.269283999999999</v>
      </c>
      <c r="AB53">
        <v>38.222090000000001</v>
      </c>
      <c r="AC53">
        <v>28.115359999999999</v>
      </c>
      <c r="AD53">
        <v>35.398811000000002</v>
      </c>
      <c r="AE53">
        <v>31.898177</v>
      </c>
      <c r="AF53">
        <v>6.2000669999999998</v>
      </c>
      <c r="AG53">
        <v>36.884639999999997</v>
      </c>
      <c r="AH53">
        <v>147.95464000000001</v>
      </c>
      <c r="AI53">
        <v>30.787504999999999</v>
      </c>
      <c r="AJ53">
        <v>0</v>
      </c>
      <c r="AK53">
        <v>49.105224</v>
      </c>
      <c r="AL53">
        <v>80.936554000000001</v>
      </c>
      <c r="AM53">
        <v>15.288836</v>
      </c>
      <c r="AN53">
        <v>0.66622899999999996</v>
      </c>
      <c r="AO53">
        <v>25.312988000000001</v>
      </c>
      <c r="AP53">
        <v>6.072273</v>
      </c>
      <c r="AQ53">
        <v>0</v>
      </c>
      <c r="AR53">
        <v>46.992421999999998</v>
      </c>
      <c r="AS53">
        <v>30.857527999999999</v>
      </c>
      <c r="AT53">
        <v>10.880928000000001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73.680000000000007</v>
      </c>
      <c r="BA53">
        <f t="shared" si="1"/>
        <v>2019.4461649999996</v>
      </c>
      <c r="BD53">
        <v>23.29</v>
      </c>
      <c r="BE53">
        <v>3.69</v>
      </c>
      <c r="BF53">
        <v>1.05</v>
      </c>
      <c r="BG53">
        <v>3.97</v>
      </c>
      <c r="BH53">
        <v>5.62</v>
      </c>
      <c r="BI53">
        <v>2.31</v>
      </c>
      <c r="BJ53">
        <v>3.01</v>
      </c>
      <c r="BK53">
        <v>4.38</v>
      </c>
      <c r="BL53">
        <v>2.23</v>
      </c>
      <c r="BM53">
        <v>1.54</v>
      </c>
      <c r="BN53">
        <v>0.51</v>
      </c>
      <c r="BO53">
        <v>15.26</v>
      </c>
      <c r="BP53">
        <v>0</v>
      </c>
      <c r="BQ53">
        <v>4.29</v>
      </c>
      <c r="BR53">
        <v>2.08</v>
      </c>
      <c r="BS53">
        <v>0.45</v>
      </c>
      <c r="BT53">
        <v>0</v>
      </c>
      <c r="BU53">
        <v>0</v>
      </c>
      <c r="BV53">
        <v>0</v>
      </c>
      <c r="BW53">
        <f t="shared" si="2"/>
        <v>73.680000000000007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114.47703</v>
      </c>
      <c r="L54">
        <v>355.95793600000002</v>
      </c>
      <c r="M54">
        <v>41.904671999999998</v>
      </c>
      <c r="N54">
        <v>82.233836999999994</v>
      </c>
      <c r="O54">
        <v>68.088707999999997</v>
      </c>
      <c r="P54">
        <v>116.128631</v>
      </c>
      <c r="Q54">
        <v>6.7717999999999998</v>
      </c>
      <c r="R54">
        <v>21.810371</v>
      </c>
      <c r="S54">
        <v>13.748849</v>
      </c>
      <c r="T54">
        <v>0</v>
      </c>
      <c r="U54">
        <v>405.11809799999997</v>
      </c>
      <c r="V54">
        <v>0</v>
      </c>
      <c r="W54">
        <v>11.6088</v>
      </c>
      <c r="X54">
        <v>38.695999999999998</v>
      </c>
      <c r="Y54">
        <v>0</v>
      </c>
      <c r="Z54">
        <v>6.3401459999999998</v>
      </c>
      <c r="AA54">
        <v>41.269283999999999</v>
      </c>
      <c r="AB54">
        <v>38.222090000000001</v>
      </c>
      <c r="AC54">
        <v>28.115359999999999</v>
      </c>
      <c r="AD54">
        <v>35.398811000000002</v>
      </c>
      <c r="AE54">
        <v>31.898177</v>
      </c>
      <c r="AF54">
        <v>6.2000669999999998</v>
      </c>
      <c r="AG54">
        <v>36.884639999999997</v>
      </c>
      <c r="AH54">
        <v>147.95464000000001</v>
      </c>
      <c r="AI54">
        <v>30.787504999999999</v>
      </c>
      <c r="AJ54">
        <v>0</v>
      </c>
      <c r="AK54">
        <v>49.105224</v>
      </c>
      <c r="AL54">
        <v>80.936554000000001</v>
      </c>
      <c r="AM54">
        <v>15.288836</v>
      </c>
      <c r="AN54">
        <v>0.66622899999999996</v>
      </c>
      <c r="AO54">
        <v>25.312988000000001</v>
      </c>
      <c r="AP54">
        <v>6.072273</v>
      </c>
      <c r="AQ54">
        <v>0</v>
      </c>
      <c r="AR54">
        <v>46.992421999999998</v>
      </c>
      <c r="AS54">
        <v>30.857527999999999</v>
      </c>
      <c r="AT54">
        <v>10.880928000000001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73.52000000000001</v>
      </c>
      <c r="BA54">
        <f t="shared" si="1"/>
        <v>2019.2484339999996</v>
      </c>
      <c r="BD54">
        <v>23.29</v>
      </c>
      <c r="BE54">
        <v>3.69</v>
      </c>
      <c r="BF54">
        <v>1.05</v>
      </c>
      <c r="BG54">
        <v>3.97</v>
      </c>
      <c r="BH54">
        <v>5.62</v>
      </c>
      <c r="BI54">
        <v>2.31</v>
      </c>
      <c r="BJ54">
        <v>3.01</v>
      </c>
      <c r="BK54">
        <v>4.29</v>
      </c>
      <c r="BL54">
        <v>2.16</v>
      </c>
      <c r="BM54">
        <v>1.54</v>
      </c>
      <c r="BN54">
        <v>0.51</v>
      </c>
      <c r="BO54">
        <v>15.26</v>
      </c>
      <c r="BP54">
        <v>0</v>
      </c>
      <c r="BQ54">
        <v>4.29</v>
      </c>
      <c r="BR54">
        <v>2.08</v>
      </c>
      <c r="BS54">
        <v>0.45</v>
      </c>
      <c r="BT54">
        <v>0</v>
      </c>
      <c r="BU54">
        <v>0</v>
      </c>
      <c r="BV54">
        <v>0</v>
      </c>
      <c r="BW54">
        <f t="shared" si="2"/>
        <v>73.52000000000001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114.459434</v>
      </c>
      <c r="L55">
        <v>355.95793600000002</v>
      </c>
      <c r="M55">
        <v>43.885947000000002</v>
      </c>
      <c r="N55">
        <v>82.233836999999994</v>
      </c>
      <c r="O55">
        <v>68.088707999999997</v>
      </c>
      <c r="P55">
        <v>116.128631</v>
      </c>
      <c r="Q55">
        <v>6.7717999999999998</v>
      </c>
      <c r="R55">
        <v>21.810371</v>
      </c>
      <c r="S55">
        <v>13.748849</v>
      </c>
      <c r="T55">
        <v>0</v>
      </c>
      <c r="U55">
        <v>405.11809799999997</v>
      </c>
      <c r="V55">
        <v>0</v>
      </c>
      <c r="W55">
        <v>11.6088</v>
      </c>
      <c r="X55">
        <v>38.695999999999998</v>
      </c>
      <c r="Y55">
        <v>0</v>
      </c>
      <c r="Z55">
        <v>6.3401459999999998</v>
      </c>
      <c r="AA55">
        <v>41.269283999999999</v>
      </c>
      <c r="AB55">
        <v>38.222090000000001</v>
      </c>
      <c r="AC55">
        <v>28.115359999999999</v>
      </c>
      <c r="AD55">
        <v>35.398811000000002</v>
      </c>
      <c r="AE55">
        <v>31.898177</v>
      </c>
      <c r="AF55">
        <v>8.5847079999999991</v>
      </c>
      <c r="AG55">
        <v>36.884639999999997</v>
      </c>
      <c r="AH55">
        <v>147.95464000000001</v>
      </c>
      <c r="AI55">
        <v>30.787504999999999</v>
      </c>
      <c r="AJ55">
        <v>0</v>
      </c>
      <c r="AK55">
        <v>49.105224</v>
      </c>
      <c r="AL55">
        <v>80.936554000000001</v>
      </c>
      <c r="AM55">
        <v>15.288836</v>
      </c>
      <c r="AN55">
        <v>0.66622899999999996</v>
      </c>
      <c r="AO55">
        <v>21.900001</v>
      </c>
      <c r="AP55">
        <v>6.072273</v>
      </c>
      <c r="AQ55">
        <v>0</v>
      </c>
      <c r="AR55">
        <v>46.992421999999998</v>
      </c>
      <c r="AS55">
        <v>30.857527999999999</v>
      </c>
      <c r="AT55">
        <v>10.880928000000001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73.52000000000001</v>
      </c>
      <c r="BA55">
        <f t="shared" si="1"/>
        <v>2020.1837669999998</v>
      </c>
      <c r="BD55">
        <v>23.29</v>
      </c>
      <c r="BE55">
        <v>3.69</v>
      </c>
      <c r="BF55">
        <v>1.05</v>
      </c>
      <c r="BG55">
        <v>3.97</v>
      </c>
      <c r="BH55">
        <v>5.62</v>
      </c>
      <c r="BI55">
        <v>2.31</v>
      </c>
      <c r="BJ55">
        <v>3.01</v>
      </c>
      <c r="BK55">
        <v>4.29</v>
      </c>
      <c r="BL55">
        <v>2.16</v>
      </c>
      <c r="BM55">
        <v>1.54</v>
      </c>
      <c r="BN55">
        <v>0.51</v>
      </c>
      <c r="BO55">
        <v>15.26</v>
      </c>
      <c r="BP55">
        <v>0</v>
      </c>
      <c r="BQ55">
        <v>4.29</v>
      </c>
      <c r="BR55">
        <v>2.08</v>
      </c>
      <c r="BS55">
        <v>0.45</v>
      </c>
      <c r="BT55">
        <v>0</v>
      </c>
      <c r="BU55">
        <v>0</v>
      </c>
      <c r="BV55">
        <v>0</v>
      </c>
      <c r="BW55">
        <f t="shared" si="2"/>
        <v>73.52000000000001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114.418408</v>
      </c>
      <c r="L56">
        <v>355.95793600000002</v>
      </c>
      <c r="M56">
        <v>43.885947000000002</v>
      </c>
      <c r="N56">
        <v>82.233836999999994</v>
      </c>
      <c r="O56">
        <v>68.088707999999997</v>
      </c>
      <c r="P56">
        <v>116.128631</v>
      </c>
      <c r="Q56">
        <v>6.7717999999999998</v>
      </c>
      <c r="R56">
        <v>21.810371</v>
      </c>
      <c r="S56">
        <v>13.748849</v>
      </c>
      <c r="T56">
        <v>0</v>
      </c>
      <c r="U56">
        <v>405.11809799999997</v>
      </c>
      <c r="V56">
        <v>0</v>
      </c>
      <c r="W56">
        <v>11.6088</v>
      </c>
      <c r="X56">
        <v>38.695999999999998</v>
      </c>
      <c r="Y56">
        <v>0</v>
      </c>
      <c r="Z56">
        <v>6.3401459999999998</v>
      </c>
      <c r="AA56">
        <v>41.269283999999999</v>
      </c>
      <c r="AB56">
        <v>38.222090000000001</v>
      </c>
      <c r="AC56">
        <v>28.115359999999999</v>
      </c>
      <c r="AD56">
        <v>35.398811000000002</v>
      </c>
      <c r="AE56">
        <v>31.898177</v>
      </c>
      <c r="AF56">
        <v>8.5847079999999991</v>
      </c>
      <c r="AG56">
        <v>36.884639999999997</v>
      </c>
      <c r="AH56">
        <v>147.95464000000001</v>
      </c>
      <c r="AI56">
        <v>30.787504999999999</v>
      </c>
      <c r="AJ56">
        <v>0</v>
      </c>
      <c r="AK56">
        <v>49.105224</v>
      </c>
      <c r="AL56">
        <v>80.936554000000001</v>
      </c>
      <c r="AM56">
        <v>15.288836</v>
      </c>
      <c r="AN56">
        <v>0.66622899999999996</v>
      </c>
      <c r="AO56">
        <v>21.900001</v>
      </c>
      <c r="AP56">
        <v>6.072273</v>
      </c>
      <c r="AQ56">
        <v>0</v>
      </c>
      <c r="AR56">
        <v>46.992421999999998</v>
      </c>
      <c r="AS56">
        <v>30.857527999999999</v>
      </c>
      <c r="AT56">
        <v>10.880928000000001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73.52000000000001</v>
      </c>
      <c r="BA56">
        <f t="shared" si="1"/>
        <v>2020.1427409999999</v>
      </c>
      <c r="BD56">
        <v>23.29</v>
      </c>
      <c r="BE56">
        <v>3.69</v>
      </c>
      <c r="BF56">
        <v>1.05</v>
      </c>
      <c r="BG56">
        <v>3.97</v>
      </c>
      <c r="BH56">
        <v>5.62</v>
      </c>
      <c r="BI56">
        <v>2.31</v>
      </c>
      <c r="BJ56">
        <v>3.01</v>
      </c>
      <c r="BK56">
        <v>4.29</v>
      </c>
      <c r="BL56">
        <v>2.16</v>
      </c>
      <c r="BM56">
        <v>1.54</v>
      </c>
      <c r="BN56">
        <v>0.51</v>
      </c>
      <c r="BO56">
        <v>15.26</v>
      </c>
      <c r="BP56">
        <v>0</v>
      </c>
      <c r="BQ56">
        <v>4.29</v>
      </c>
      <c r="BR56">
        <v>2.08</v>
      </c>
      <c r="BS56">
        <v>0.45</v>
      </c>
      <c r="BT56">
        <v>0</v>
      </c>
      <c r="BU56">
        <v>0</v>
      </c>
      <c r="BV56">
        <v>0</v>
      </c>
      <c r="BW56">
        <f t="shared" si="2"/>
        <v>73.52000000000001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114.377381</v>
      </c>
      <c r="L57">
        <v>355.95793600000002</v>
      </c>
      <c r="M57">
        <v>73.522400000000005</v>
      </c>
      <c r="N57">
        <v>113.077161</v>
      </c>
      <c r="O57">
        <v>119.63412599999999</v>
      </c>
      <c r="P57">
        <v>116.128631</v>
      </c>
      <c r="Q57">
        <v>6.7717999999999998</v>
      </c>
      <c r="R57">
        <v>21.810371</v>
      </c>
      <c r="S57">
        <v>13.748849</v>
      </c>
      <c r="T57">
        <v>0</v>
      </c>
      <c r="U57">
        <v>405.11809799999997</v>
      </c>
      <c r="V57">
        <v>0</v>
      </c>
      <c r="W57">
        <v>11.6088</v>
      </c>
      <c r="X57">
        <v>38.695999999999998</v>
      </c>
      <c r="Y57">
        <v>0</v>
      </c>
      <c r="Z57">
        <v>12.680292</v>
      </c>
      <c r="AA57">
        <v>41.269283999999999</v>
      </c>
      <c r="AB57">
        <v>38.222090000000001</v>
      </c>
      <c r="AC57">
        <v>28.115359999999999</v>
      </c>
      <c r="AD57">
        <v>35.398811000000002</v>
      </c>
      <c r="AE57">
        <v>31.898177</v>
      </c>
      <c r="AF57">
        <v>8.5847079999999991</v>
      </c>
      <c r="AG57">
        <v>36.884639999999997</v>
      </c>
      <c r="AH57">
        <v>147.95464000000001</v>
      </c>
      <c r="AI57">
        <v>30.787504999999999</v>
      </c>
      <c r="AJ57">
        <v>0</v>
      </c>
      <c r="AK57">
        <v>49.105224</v>
      </c>
      <c r="AL57">
        <v>80.936554000000001</v>
      </c>
      <c r="AM57">
        <v>15.288836</v>
      </c>
      <c r="AN57">
        <v>0.66622899999999996</v>
      </c>
      <c r="AO57">
        <v>21.900001</v>
      </c>
      <c r="AP57">
        <v>6.072273</v>
      </c>
      <c r="AQ57">
        <v>0</v>
      </c>
      <c r="AR57">
        <v>46.992421999999998</v>
      </c>
      <c r="AS57">
        <v>30.857527999999999</v>
      </c>
      <c r="AT57">
        <v>10.880928000000001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73.260000000000005</v>
      </c>
      <c r="BA57">
        <f t="shared" si="1"/>
        <v>2138.2070549999999</v>
      </c>
      <c r="BD57">
        <v>23.29</v>
      </c>
      <c r="BE57">
        <v>3.69</v>
      </c>
      <c r="BF57">
        <v>1.05</v>
      </c>
      <c r="BG57">
        <v>3.97</v>
      </c>
      <c r="BH57">
        <v>5.62</v>
      </c>
      <c r="BI57">
        <v>2.31</v>
      </c>
      <c r="BJ57">
        <v>3.01</v>
      </c>
      <c r="BK57">
        <v>4.29</v>
      </c>
      <c r="BL57">
        <v>2.16</v>
      </c>
      <c r="BM57">
        <v>1.54</v>
      </c>
      <c r="BN57">
        <v>0.51</v>
      </c>
      <c r="BO57">
        <v>15.26</v>
      </c>
      <c r="BP57">
        <v>0</v>
      </c>
      <c r="BQ57">
        <v>4.29</v>
      </c>
      <c r="BR57">
        <v>2.08</v>
      </c>
      <c r="BS57">
        <v>0.19</v>
      </c>
      <c r="BT57">
        <v>0</v>
      </c>
      <c r="BU57">
        <v>0</v>
      </c>
      <c r="BV57">
        <v>0</v>
      </c>
      <c r="BW57">
        <f t="shared" si="2"/>
        <v>73.260000000000005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114.377381</v>
      </c>
      <c r="L58">
        <v>355.95793600000002</v>
      </c>
      <c r="M58">
        <v>73.522400000000005</v>
      </c>
      <c r="N58">
        <v>113.077161</v>
      </c>
      <c r="O58">
        <v>119.63412599999999</v>
      </c>
      <c r="P58">
        <v>116.128631</v>
      </c>
      <c r="Q58">
        <v>6.7717999999999998</v>
      </c>
      <c r="R58">
        <v>21.810371</v>
      </c>
      <c r="S58">
        <v>13.748849</v>
      </c>
      <c r="T58">
        <v>0</v>
      </c>
      <c r="U58">
        <v>405.11809799999997</v>
      </c>
      <c r="V58">
        <v>0</v>
      </c>
      <c r="W58">
        <v>11.6088</v>
      </c>
      <c r="X58">
        <v>38.695999999999998</v>
      </c>
      <c r="Y58">
        <v>0</v>
      </c>
      <c r="Z58">
        <v>12.680292</v>
      </c>
      <c r="AA58">
        <v>41.269283999999999</v>
      </c>
      <c r="AB58">
        <v>38.222090000000001</v>
      </c>
      <c r="AC58">
        <v>28.115359999999999</v>
      </c>
      <c r="AD58">
        <v>35.398811000000002</v>
      </c>
      <c r="AE58">
        <v>31.898177</v>
      </c>
      <c r="AF58">
        <v>8.5847079999999991</v>
      </c>
      <c r="AG58">
        <v>36.884639999999997</v>
      </c>
      <c r="AH58">
        <v>147.95464000000001</v>
      </c>
      <c r="AI58">
        <v>30.787504999999999</v>
      </c>
      <c r="AJ58">
        <v>0</v>
      </c>
      <c r="AK58">
        <v>49.105224</v>
      </c>
      <c r="AL58">
        <v>80.936554000000001</v>
      </c>
      <c r="AM58">
        <v>15.288836</v>
      </c>
      <c r="AN58">
        <v>0.66622899999999996</v>
      </c>
      <c r="AO58">
        <v>21.900001</v>
      </c>
      <c r="AP58">
        <v>6.072273</v>
      </c>
      <c r="AQ58">
        <v>0</v>
      </c>
      <c r="AR58">
        <v>46.992421999999998</v>
      </c>
      <c r="AS58">
        <v>30.857527999999999</v>
      </c>
      <c r="AT58">
        <v>10.880928000000001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73.260000000000005</v>
      </c>
      <c r="BA58">
        <f t="shared" si="1"/>
        <v>2138.2070549999999</v>
      </c>
      <c r="BD58">
        <v>23.29</v>
      </c>
      <c r="BE58">
        <v>3.69</v>
      </c>
      <c r="BF58">
        <v>1.05</v>
      </c>
      <c r="BG58">
        <v>3.97</v>
      </c>
      <c r="BH58">
        <v>5.62</v>
      </c>
      <c r="BI58">
        <v>2.31</v>
      </c>
      <c r="BJ58">
        <v>3.01</v>
      </c>
      <c r="BK58">
        <v>4.29</v>
      </c>
      <c r="BL58">
        <v>2.16</v>
      </c>
      <c r="BM58">
        <v>1.54</v>
      </c>
      <c r="BN58">
        <v>0.51</v>
      </c>
      <c r="BO58">
        <v>15.26</v>
      </c>
      <c r="BP58">
        <v>0</v>
      </c>
      <c r="BQ58">
        <v>4.29</v>
      </c>
      <c r="BR58">
        <v>2.08</v>
      </c>
      <c r="BS58">
        <v>0.19</v>
      </c>
      <c r="BT58">
        <v>0</v>
      </c>
      <c r="BU58">
        <v>0</v>
      </c>
      <c r="BV58">
        <v>0</v>
      </c>
      <c r="BW58">
        <f t="shared" si="2"/>
        <v>73.260000000000005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114.33738099999999</v>
      </c>
      <c r="L59">
        <v>355.02817599999997</v>
      </c>
      <c r="M59">
        <v>73.522400000000005</v>
      </c>
      <c r="N59">
        <v>113.077161</v>
      </c>
      <c r="O59">
        <v>119.63412599999999</v>
      </c>
      <c r="P59">
        <v>116.128631</v>
      </c>
      <c r="Q59">
        <v>6.7717999999999998</v>
      </c>
      <c r="R59">
        <v>21.399211000000001</v>
      </c>
      <c r="S59">
        <v>13.429382</v>
      </c>
      <c r="T59">
        <v>0</v>
      </c>
      <c r="U59">
        <v>405.11809799999997</v>
      </c>
      <c r="V59">
        <v>0</v>
      </c>
      <c r="W59">
        <v>11.6088</v>
      </c>
      <c r="X59">
        <v>38.695999999999998</v>
      </c>
      <c r="Y59">
        <v>0</v>
      </c>
      <c r="Z59">
        <v>19.020437999999999</v>
      </c>
      <c r="AA59">
        <v>41.269283999999999</v>
      </c>
      <c r="AB59">
        <v>38.222090000000001</v>
      </c>
      <c r="AC59">
        <v>28.115359999999999</v>
      </c>
      <c r="AD59">
        <v>35.398811000000002</v>
      </c>
      <c r="AE59">
        <v>31.898177</v>
      </c>
      <c r="AF59">
        <v>8.5847079999999991</v>
      </c>
      <c r="AG59">
        <v>36.884639999999997</v>
      </c>
      <c r="AH59">
        <v>147.95464000000001</v>
      </c>
      <c r="AI59">
        <v>30.787504999999999</v>
      </c>
      <c r="AJ59">
        <v>0</v>
      </c>
      <c r="AK59">
        <v>49.105224</v>
      </c>
      <c r="AL59">
        <v>76.777314000000004</v>
      </c>
      <c r="AM59">
        <v>15.288836</v>
      </c>
      <c r="AN59">
        <v>0.66622899999999996</v>
      </c>
      <c r="AO59">
        <v>21.900001</v>
      </c>
      <c r="AP59">
        <v>6.072273</v>
      </c>
      <c r="AQ59">
        <v>0</v>
      </c>
      <c r="AR59">
        <v>46.992421999999998</v>
      </c>
      <c r="AS59">
        <v>30.857527999999999</v>
      </c>
      <c r="AT59">
        <v>10.880928000000001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73.260000000000005</v>
      </c>
      <c r="BA59">
        <f t="shared" si="1"/>
        <v>2138.687574</v>
      </c>
      <c r="BD59">
        <v>23.29</v>
      </c>
      <c r="BE59">
        <v>3.69</v>
      </c>
      <c r="BF59">
        <v>1.05</v>
      </c>
      <c r="BG59">
        <v>3.97</v>
      </c>
      <c r="BH59">
        <v>5.62</v>
      </c>
      <c r="BI59">
        <v>2.31</v>
      </c>
      <c r="BJ59">
        <v>3.01</v>
      </c>
      <c r="BK59">
        <v>4.29</v>
      </c>
      <c r="BL59">
        <v>2.16</v>
      </c>
      <c r="BM59">
        <v>1.54</v>
      </c>
      <c r="BN59">
        <v>0.51</v>
      </c>
      <c r="BO59">
        <v>15.26</v>
      </c>
      <c r="BP59">
        <v>0</v>
      </c>
      <c r="BQ59">
        <v>4.29</v>
      </c>
      <c r="BR59">
        <v>2.08</v>
      </c>
      <c r="BS59">
        <v>0.19</v>
      </c>
      <c r="BT59">
        <v>0</v>
      </c>
      <c r="BU59">
        <v>0</v>
      </c>
      <c r="BV59">
        <v>0</v>
      </c>
      <c r="BW59">
        <f t="shared" si="2"/>
        <v>73.260000000000005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114.33859200000001</v>
      </c>
      <c r="L60">
        <v>355.02817599999997</v>
      </c>
      <c r="M60">
        <v>73.522400000000005</v>
      </c>
      <c r="N60">
        <v>113.077161</v>
      </c>
      <c r="O60">
        <v>119.63412599999999</v>
      </c>
      <c r="P60">
        <v>116.128631</v>
      </c>
      <c r="Q60">
        <v>6.7717999999999998</v>
      </c>
      <c r="R60">
        <v>21.399211000000001</v>
      </c>
      <c r="S60">
        <v>13.429382</v>
      </c>
      <c r="T60">
        <v>0</v>
      </c>
      <c r="U60">
        <v>405.11809799999997</v>
      </c>
      <c r="V60">
        <v>0</v>
      </c>
      <c r="W60">
        <v>11.6088</v>
      </c>
      <c r="X60">
        <v>38.695999999999998</v>
      </c>
      <c r="Y60">
        <v>0</v>
      </c>
      <c r="Z60">
        <v>19.020437999999999</v>
      </c>
      <c r="AA60">
        <v>41.269283999999999</v>
      </c>
      <c r="AB60">
        <v>38.222090000000001</v>
      </c>
      <c r="AC60">
        <v>28.115359999999999</v>
      </c>
      <c r="AD60">
        <v>35.398811000000002</v>
      </c>
      <c r="AE60">
        <v>31.898177</v>
      </c>
      <c r="AF60">
        <v>8.5847079999999991</v>
      </c>
      <c r="AG60">
        <v>36.884639999999997</v>
      </c>
      <c r="AH60">
        <v>147.95464000000001</v>
      </c>
      <c r="AI60">
        <v>30.787504999999999</v>
      </c>
      <c r="AJ60">
        <v>0</v>
      </c>
      <c r="AK60">
        <v>49.105224</v>
      </c>
      <c r="AL60">
        <v>76.777314000000004</v>
      </c>
      <c r="AM60">
        <v>15.288836</v>
      </c>
      <c r="AN60">
        <v>0.66622899999999996</v>
      </c>
      <c r="AO60">
        <v>21.900001</v>
      </c>
      <c r="AP60">
        <v>6.072273</v>
      </c>
      <c r="AQ60">
        <v>0</v>
      </c>
      <c r="AR60">
        <v>46.992421999999998</v>
      </c>
      <c r="AS60">
        <v>30.857527999999999</v>
      </c>
      <c r="AT60">
        <v>10.880928000000001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73.260000000000005</v>
      </c>
      <c r="BA60">
        <f t="shared" si="1"/>
        <v>2138.6887849999998</v>
      </c>
      <c r="BD60">
        <v>23.29</v>
      </c>
      <c r="BE60">
        <v>3.69</v>
      </c>
      <c r="BF60">
        <v>1.05</v>
      </c>
      <c r="BG60">
        <v>3.97</v>
      </c>
      <c r="BH60">
        <v>5.62</v>
      </c>
      <c r="BI60">
        <v>2.31</v>
      </c>
      <c r="BJ60">
        <v>3.01</v>
      </c>
      <c r="BK60">
        <v>4.29</v>
      </c>
      <c r="BL60">
        <v>2.16</v>
      </c>
      <c r="BM60">
        <v>1.54</v>
      </c>
      <c r="BN60">
        <v>0.51</v>
      </c>
      <c r="BO60">
        <v>15.26</v>
      </c>
      <c r="BP60">
        <v>0</v>
      </c>
      <c r="BQ60">
        <v>4.29</v>
      </c>
      <c r="BR60">
        <v>2.08</v>
      </c>
      <c r="BS60">
        <v>0.19</v>
      </c>
      <c r="BT60">
        <v>0</v>
      </c>
      <c r="BU60">
        <v>0</v>
      </c>
      <c r="BV60">
        <v>0</v>
      </c>
      <c r="BW60">
        <f t="shared" si="2"/>
        <v>73.260000000000005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114.33859200000001</v>
      </c>
      <c r="L61">
        <v>355.02817599999997</v>
      </c>
      <c r="M61">
        <v>73.522400000000005</v>
      </c>
      <c r="N61">
        <v>113.077161</v>
      </c>
      <c r="O61">
        <v>119.63412599999999</v>
      </c>
      <c r="P61">
        <v>116.128631</v>
      </c>
      <c r="Q61">
        <v>6.7717999999999998</v>
      </c>
      <c r="R61">
        <v>21.399211000000001</v>
      </c>
      <c r="S61">
        <v>13.429382</v>
      </c>
      <c r="T61">
        <v>0</v>
      </c>
      <c r="U61">
        <v>405.11809799999997</v>
      </c>
      <c r="V61">
        <v>0</v>
      </c>
      <c r="W61">
        <v>11.6088</v>
      </c>
      <c r="X61">
        <v>38.695999999999998</v>
      </c>
      <c r="Y61">
        <v>0</v>
      </c>
      <c r="Z61">
        <v>19.020437999999999</v>
      </c>
      <c r="AA61">
        <v>41.269283999999999</v>
      </c>
      <c r="AB61">
        <v>38.222090000000001</v>
      </c>
      <c r="AC61">
        <v>28.115359999999999</v>
      </c>
      <c r="AD61">
        <v>35.398811000000002</v>
      </c>
      <c r="AE61">
        <v>31.898177</v>
      </c>
      <c r="AF61">
        <v>8.5847079999999991</v>
      </c>
      <c r="AG61">
        <v>36.884639999999997</v>
      </c>
      <c r="AH61">
        <v>147.95464000000001</v>
      </c>
      <c r="AI61">
        <v>30.787504999999999</v>
      </c>
      <c r="AJ61">
        <v>0</v>
      </c>
      <c r="AK61">
        <v>49.105224</v>
      </c>
      <c r="AL61">
        <v>76.777314000000004</v>
      </c>
      <c r="AM61">
        <v>15.288836</v>
      </c>
      <c r="AN61">
        <v>0.66622899999999996</v>
      </c>
      <c r="AO61">
        <v>19.624676000000001</v>
      </c>
      <c r="AP61">
        <v>6.072273</v>
      </c>
      <c r="AQ61">
        <v>0</v>
      </c>
      <c r="AR61">
        <v>46.992421999999998</v>
      </c>
      <c r="AS61">
        <v>30.857527999999999</v>
      </c>
      <c r="AT61">
        <v>10.880928000000001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73.260000000000005</v>
      </c>
      <c r="BA61">
        <f t="shared" si="1"/>
        <v>2136.4134599999998</v>
      </c>
      <c r="BD61">
        <v>23.29</v>
      </c>
      <c r="BE61">
        <v>3.69</v>
      </c>
      <c r="BF61">
        <v>1.05</v>
      </c>
      <c r="BG61">
        <v>3.97</v>
      </c>
      <c r="BH61">
        <v>5.62</v>
      </c>
      <c r="BI61">
        <v>2.31</v>
      </c>
      <c r="BJ61">
        <v>3.01</v>
      </c>
      <c r="BK61">
        <v>4.29</v>
      </c>
      <c r="BL61">
        <v>2.16</v>
      </c>
      <c r="BM61">
        <v>1.54</v>
      </c>
      <c r="BN61">
        <v>0.51</v>
      </c>
      <c r="BO61">
        <v>15.26</v>
      </c>
      <c r="BP61">
        <v>0</v>
      </c>
      <c r="BQ61">
        <v>4.29</v>
      </c>
      <c r="BR61">
        <v>2.08</v>
      </c>
      <c r="BS61">
        <v>0.19</v>
      </c>
      <c r="BT61">
        <v>0</v>
      </c>
      <c r="BU61">
        <v>0</v>
      </c>
      <c r="BV61">
        <v>0</v>
      </c>
      <c r="BW61">
        <f t="shared" si="2"/>
        <v>73.260000000000005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114.33859200000001</v>
      </c>
      <c r="L62">
        <v>355.02817599999997</v>
      </c>
      <c r="M62">
        <v>73.522400000000005</v>
      </c>
      <c r="N62">
        <v>113.077161</v>
      </c>
      <c r="O62">
        <v>119.63412599999999</v>
      </c>
      <c r="P62">
        <v>116.128631</v>
      </c>
      <c r="Q62">
        <v>6.7717999999999998</v>
      </c>
      <c r="R62">
        <v>21.399211000000001</v>
      </c>
      <c r="S62">
        <v>13.429382</v>
      </c>
      <c r="T62">
        <v>0</v>
      </c>
      <c r="U62">
        <v>405.11809799999997</v>
      </c>
      <c r="V62">
        <v>0</v>
      </c>
      <c r="W62">
        <v>11.6088</v>
      </c>
      <c r="X62">
        <v>38.695999999999998</v>
      </c>
      <c r="Y62">
        <v>0</v>
      </c>
      <c r="Z62">
        <v>19.020437999999999</v>
      </c>
      <c r="AA62">
        <v>41.269283999999999</v>
      </c>
      <c r="AB62">
        <v>38.222090000000001</v>
      </c>
      <c r="AC62">
        <v>28.115359999999999</v>
      </c>
      <c r="AD62">
        <v>35.398811000000002</v>
      </c>
      <c r="AE62">
        <v>31.898177</v>
      </c>
      <c r="AF62">
        <v>8.5847079999999991</v>
      </c>
      <c r="AG62">
        <v>36.884639999999997</v>
      </c>
      <c r="AH62">
        <v>147.95464000000001</v>
      </c>
      <c r="AI62">
        <v>30.787504999999999</v>
      </c>
      <c r="AJ62">
        <v>0</v>
      </c>
      <c r="AK62">
        <v>49.105224</v>
      </c>
      <c r="AL62">
        <v>76.777314000000004</v>
      </c>
      <c r="AM62">
        <v>15.288836</v>
      </c>
      <c r="AN62">
        <v>0.66622899999999996</v>
      </c>
      <c r="AO62">
        <v>19.624676000000001</v>
      </c>
      <c r="AP62">
        <v>6.072273</v>
      </c>
      <c r="AQ62">
        <v>0</v>
      </c>
      <c r="AR62">
        <v>46.992421999999998</v>
      </c>
      <c r="AS62">
        <v>30.857527999999999</v>
      </c>
      <c r="AT62">
        <v>10.880928000000001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73.150000000000006</v>
      </c>
      <c r="BA62">
        <f t="shared" si="1"/>
        <v>2136.3034599999996</v>
      </c>
      <c r="BD62">
        <v>23.29</v>
      </c>
      <c r="BE62">
        <v>3.69</v>
      </c>
      <c r="BF62">
        <v>1.05</v>
      </c>
      <c r="BG62">
        <v>3.97</v>
      </c>
      <c r="BH62">
        <v>5.62</v>
      </c>
      <c r="BI62">
        <v>2.31</v>
      </c>
      <c r="BJ62">
        <v>3.01</v>
      </c>
      <c r="BK62">
        <v>4.2300000000000004</v>
      </c>
      <c r="BL62">
        <v>2.11</v>
      </c>
      <c r="BM62">
        <v>1.54</v>
      </c>
      <c r="BN62">
        <v>0.51</v>
      </c>
      <c r="BO62">
        <v>15.26</v>
      </c>
      <c r="BP62">
        <v>0</v>
      </c>
      <c r="BQ62">
        <v>4.29</v>
      </c>
      <c r="BR62">
        <v>2.08</v>
      </c>
      <c r="BS62">
        <v>0.19</v>
      </c>
      <c r="BT62">
        <v>0</v>
      </c>
      <c r="BU62">
        <v>0</v>
      </c>
      <c r="BV62">
        <v>0</v>
      </c>
      <c r="BW62">
        <f t="shared" si="2"/>
        <v>73.150000000000006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114.33859200000001</v>
      </c>
      <c r="L63">
        <v>355.02817599999997</v>
      </c>
      <c r="M63">
        <v>73.522400000000005</v>
      </c>
      <c r="N63">
        <v>114.274125</v>
      </c>
      <c r="O63">
        <v>119.63412599999999</v>
      </c>
      <c r="P63">
        <v>116.128631</v>
      </c>
      <c r="Q63">
        <v>6.7717999999999998</v>
      </c>
      <c r="R63">
        <v>21.399211000000001</v>
      </c>
      <c r="S63">
        <v>13.429382</v>
      </c>
      <c r="T63">
        <v>0</v>
      </c>
      <c r="U63">
        <v>405.11809799999997</v>
      </c>
      <c r="V63">
        <v>0</v>
      </c>
      <c r="W63">
        <v>11.6088</v>
      </c>
      <c r="X63">
        <v>38.695999999999998</v>
      </c>
      <c r="Y63">
        <v>0</v>
      </c>
      <c r="Z63">
        <v>19.020437999999999</v>
      </c>
      <c r="AA63">
        <v>41.269283999999999</v>
      </c>
      <c r="AB63">
        <v>38.222090000000001</v>
      </c>
      <c r="AC63">
        <v>28.115359999999999</v>
      </c>
      <c r="AD63">
        <v>35.398811000000002</v>
      </c>
      <c r="AE63">
        <v>31.898177</v>
      </c>
      <c r="AF63">
        <v>8.5847079999999991</v>
      </c>
      <c r="AG63">
        <v>36.884639999999997</v>
      </c>
      <c r="AH63">
        <v>147.95464000000001</v>
      </c>
      <c r="AI63">
        <v>30.787504999999999</v>
      </c>
      <c r="AJ63">
        <v>0</v>
      </c>
      <c r="AK63">
        <v>49.105224</v>
      </c>
      <c r="AL63">
        <v>76.777314000000004</v>
      </c>
      <c r="AM63">
        <v>15.288836</v>
      </c>
      <c r="AN63">
        <v>0.66622899999999996</v>
      </c>
      <c r="AO63">
        <v>19.624676000000001</v>
      </c>
      <c r="AP63">
        <v>6.072273</v>
      </c>
      <c r="AQ63">
        <v>0</v>
      </c>
      <c r="AR63">
        <v>46.992421999999998</v>
      </c>
      <c r="AS63">
        <v>30.857527999999999</v>
      </c>
      <c r="AT63">
        <v>10.880928000000001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73.150000000000006</v>
      </c>
      <c r="BA63">
        <f t="shared" si="1"/>
        <v>2137.5004239999998</v>
      </c>
      <c r="BD63">
        <v>23.29</v>
      </c>
      <c r="BE63">
        <v>3.69</v>
      </c>
      <c r="BF63">
        <v>1.05</v>
      </c>
      <c r="BG63">
        <v>3.97</v>
      </c>
      <c r="BH63">
        <v>5.62</v>
      </c>
      <c r="BI63">
        <v>2.31</v>
      </c>
      <c r="BJ63">
        <v>3.01</v>
      </c>
      <c r="BK63">
        <v>4.2300000000000004</v>
      </c>
      <c r="BL63">
        <v>2.11</v>
      </c>
      <c r="BM63">
        <v>1.54</v>
      </c>
      <c r="BN63">
        <v>0.51</v>
      </c>
      <c r="BO63">
        <v>15.26</v>
      </c>
      <c r="BP63">
        <v>0</v>
      </c>
      <c r="BQ63">
        <v>4.29</v>
      </c>
      <c r="BR63">
        <v>2.08</v>
      </c>
      <c r="BS63">
        <v>0.19</v>
      </c>
      <c r="BT63">
        <v>0</v>
      </c>
      <c r="BU63">
        <v>0</v>
      </c>
      <c r="BV63">
        <v>0</v>
      </c>
      <c r="BW63">
        <f t="shared" si="2"/>
        <v>73.150000000000006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114.33859200000001</v>
      </c>
      <c r="L64">
        <v>355.02817599999997</v>
      </c>
      <c r="M64">
        <v>73.522400000000005</v>
      </c>
      <c r="N64">
        <v>114.274125</v>
      </c>
      <c r="O64">
        <v>119.63412599999999</v>
      </c>
      <c r="P64">
        <v>116.128631</v>
      </c>
      <c r="Q64">
        <v>6.7717999999999998</v>
      </c>
      <c r="R64">
        <v>21.399211000000001</v>
      </c>
      <c r="S64">
        <v>13.429382</v>
      </c>
      <c r="T64">
        <v>0</v>
      </c>
      <c r="U64">
        <v>405.11809799999997</v>
      </c>
      <c r="V64">
        <v>0</v>
      </c>
      <c r="W64">
        <v>11.6088</v>
      </c>
      <c r="X64">
        <v>38.695999999999998</v>
      </c>
      <c r="Y64">
        <v>0</v>
      </c>
      <c r="Z64">
        <v>19.020437999999999</v>
      </c>
      <c r="AA64">
        <v>41.269283999999999</v>
      </c>
      <c r="AB64">
        <v>38.222090000000001</v>
      </c>
      <c r="AC64">
        <v>28.115359999999999</v>
      </c>
      <c r="AD64">
        <v>35.398811000000002</v>
      </c>
      <c r="AE64">
        <v>31.898177</v>
      </c>
      <c r="AF64">
        <v>8.5847079999999991</v>
      </c>
      <c r="AG64">
        <v>36.884639999999997</v>
      </c>
      <c r="AH64">
        <v>147.95464000000001</v>
      </c>
      <c r="AI64">
        <v>30.787504999999999</v>
      </c>
      <c r="AJ64">
        <v>0</v>
      </c>
      <c r="AK64">
        <v>49.105224</v>
      </c>
      <c r="AL64">
        <v>76.777314000000004</v>
      </c>
      <c r="AM64">
        <v>15.288836</v>
      </c>
      <c r="AN64">
        <v>0.66622899999999996</v>
      </c>
      <c r="AO64">
        <v>19.624676000000001</v>
      </c>
      <c r="AP64">
        <v>6.072273</v>
      </c>
      <c r="AQ64">
        <v>0</v>
      </c>
      <c r="AR64">
        <v>46.992421999999998</v>
      </c>
      <c r="AS64">
        <v>30.857527999999999</v>
      </c>
      <c r="AT64">
        <v>10.880928000000001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73.150000000000006</v>
      </c>
      <c r="BA64">
        <f t="shared" si="1"/>
        <v>2137.5004239999998</v>
      </c>
      <c r="BD64">
        <v>23.29</v>
      </c>
      <c r="BE64">
        <v>3.69</v>
      </c>
      <c r="BF64">
        <v>1.05</v>
      </c>
      <c r="BG64">
        <v>3.97</v>
      </c>
      <c r="BH64">
        <v>5.62</v>
      </c>
      <c r="BI64">
        <v>2.31</v>
      </c>
      <c r="BJ64">
        <v>3.01</v>
      </c>
      <c r="BK64">
        <v>4.2300000000000004</v>
      </c>
      <c r="BL64">
        <v>2.11</v>
      </c>
      <c r="BM64">
        <v>1.54</v>
      </c>
      <c r="BN64">
        <v>0.51</v>
      </c>
      <c r="BO64">
        <v>15.26</v>
      </c>
      <c r="BP64">
        <v>0</v>
      </c>
      <c r="BQ64">
        <v>4.29</v>
      </c>
      <c r="BR64">
        <v>2.08</v>
      </c>
      <c r="BS64">
        <v>0.19</v>
      </c>
      <c r="BT64">
        <v>0</v>
      </c>
      <c r="BU64">
        <v>0</v>
      </c>
      <c r="BV64">
        <v>0</v>
      </c>
      <c r="BW64">
        <f t="shared" si="2"/>
        <v>73.150000000000006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114.310087</v>
      </c>
      <c r="L65">
        <v>355.02817599999997</v>
      </c>
      <c r="M65">
        <v>73.522400000000005</v>
      </c>
      <c r="N65">
        <v>114.274125</v>
      </c>
      <c r="O65">
        <v>119.63412599999999</v>
      </c>
      <c r="P65">
        <v>116.128631</v>
      </c>
      <c r="Q65">
        <v>6.7717999999999998</v>
      </c>
      <c r="R65">
        <v>21.399211000000001</v>
      </c>
      <c r="S65">
        <v>13.429382</v>
      </c>
      <c r="T65">
        <v>0</v>
      </c>
      <c r="U65">
        <v>405.11809799999997</v>
      </c>
      <c r="V65">
        <v>0</v>
      </c>
      <c r="W65">
        <v>11.6088</v>
      </c>
      <c r="X65">
        <v>38.695999999999998</v>
      </c>
      <c r="Y65">
        <v>0</v>
      </c>
      <c r="Z65">
        <v>19.020437999999999</v>
      </c>
      <c r="AA65">
        <v>41.269283999999999</v>
      </c>
      <c r="AB65">
        <v>38.222090000000001</v>
      </c>
      <c r="AC65">
        <v>28.115359999999999</v>
      </c>
      <c r="AD65">
        <v>35.398811000000002</v>
      </c>
      <c r="AE65">
        <v>31.898177</v>
      </c>
      <c r="AF65">
        <v>8.5847079999999991</v>
      </c>
      <c r="AG65">
        <v>36.884639999999997</v>
      </c>
      <c r="AH65">
        <v>147.95464000000001</v>
      </c>
      <c r="AI65">
        <v>30.787504999999999</v>
      </c>
      <c r="AJ65">
        <v>0</v>
      </c>
      <c r="AK65">
        <v>49.105224</v>
      </c>
      <c r="AL65">
        <v>76.777314000000004</v>
      </c>
      <c r="AM65">
        <v>15.288836</v>
      </c>
      <c r="AN65">
        <v>0.66622899999999996</v>
      </c>
      <c r="AO65">
        <v>19.624676000000001</v>
      </c>
      <c r="AP65">
        <v>6.072273</v>
      </c>
      <c r="AQ65">
        <v>0</v>
      </c>
      <c r="AR65">
        <v>46.992421999999998</v>
      </c>
      <c r="AS65">
        <v>30.857527999999999</v>
      </c>
      <c r="AT65">
        <v>10.880928000000001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73.150000000000006</v>
      </c>
      <c r="BA65">
        <f t="shared" si="1"/>
        <v>2137.4719189999996</v>
      </c>
      <c r="BD65">
        <v>23.29</v>
      </c>
      <c r="BE65">
        <v>3.69</v>
      </c>
      <c r="BF65">
        <v>1.05</v>
      </c>
      <c r="BG65">
        <v>3.97</v>
      </c>
      <c r="BH65">
        <v>5.62</v>
      </c>
      <c r="BI65">
        <v>2.31</v>
      </c>
      <c r="BJ65">
        <v>3.01</v>
      </c>
      <c r="BK65">
        <v>4.2300000000000004</v>
      </c>
      <c r="BL65">
        <v>2.11</v>
      </c>
      <c r="BM65">
        <v>1.54</v>
      </c>
      <c r="BN65">
        <v>0.51</v>
      </c>
      <c r="BO65">
        <v>15.26</v>
      </c>
      <c r="BP65">
        <v>0</v>
      </c>
      <c r="BQ65">
        <v>4.29</v>
      </c>
      <c r="BR65">
        <v>2.08</v>
      </c>
      <c r="BS65">
        <v>0.19</v>
      </c>
      <c r="BT65">
        <v>0</v>
      </c>
      <c r="BU65">
        <v>0</v>
      </c>
      <c r="BV65">
        <v>0</v>
      </c>
      <c r="BW65">
        <f t="shared" si="2"/>
        <v>73.150000000000006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114.310087</v>
      </c>
      <c r="L66">
        <v>355.02817599999997</v>
      </c>
      <c r="M66">
        <v>73.522400000000005</v>
      </c>
      <c r="N66">
        <v>114.274125</v>
      </c>
      <c r="O66">
        <v>119.63412599999999</v>
      </c>
      <c r="P66">
        <v>116.128631</v>
      </c>
      <c r="Q66">
        <v>6.7717999999999998</v>
      </c>
      <c r="R66">
        <v>21.399211000000001</v>
      </c>
      <c r="S66">
        <v>13.429382</v>
      </c>
      <c r="T66">
        <v>0</v>
      </c>
      <c r="U66">
        <v>405.11809799999997</v>
      </c>
      <c r="V66">
        <v>0</v>
      </c>
      <c r="W66">
        <v>22.914127000000001</v>
      </c>
      <c r="X66">
        <v>66.750600000000006</v>
      </c>
      <c r="Y66">
        <v>0</v>
      </c>
      <c r="Z66">
        <v>19.020437999999999</v>
      </c>
      <c r="AA66">
        <v>41.269283999999999</v>
      </c>
      <c r="AB66">
        <v>38.222090000000001</v>
      </c>
      <c r="AC66">
        <v>28.115359999999999</v>
      </c>
      <c r="AD66">
        <v>35.398811000000002</v>
      </c>
      <c r="AE66">
        <v>31.898177</v>
      </c>
      <c r="AF66">
        <v>8.5847079999999991</v>
      </c>
      <c r="AG66">
        <v>36.884639999999997</v>
      </c>
      <c r="AH66">
        <v>147.95464000000001</v>
      </c>
      <c r="AI66">
        <v>30.787504999999999</v>
      </c>
      <c r="AJ66">
        <v>0</v>
      </c>
      <c r="AK66">
        <v>49.105224</v>
      </c>
      <c r="AL66">
        <v>76.777314000000004</v>
      </c>
      <c r="AM66">
        <v>15.288836</v>
      </c>
      <c r="AN66">
        <v>0.66622899999999996</v>
      </c>
      <c r="AO66">
        <v>19.624676000000001</v>
      </c>
      <c r="AP66">
        <v>6.072273</v>
      </c>
      <c r="AQ66">
        <v>0</v>
      </c>
      <c r="AR66">
        <v>46.992421999999998</v>
      </c>
      <c r="AS66">
        <v>30.857527999999999</v>
      </c>
      <c r="AT66">
        <v>10.880928000000001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73.150000000000006</v>
      </c>
      <c r="BA66">
        <f t="shared" si="1"/>
        <v>2176.831846</v>
      </c>
      <c r="BD66">
        <v>23.29</v>
      </c>
      <c r="BE66">
        <v>3.69</v>
      </c>
      <c r="BF66">
        <v>1.05</v>
      </c>
      <c r="BG66">
        <v>3.97</v>
      </c>
      <c r="BH66">
        <v>5.62</v>
      </c>
      <c r="BI66">
        <v>2.31</v>
      </c>
      <c r="BJ66">
        <v>3.01</v>
      </c>
      <c r="BK66">
        <v>4.2300000000000004</v>
      </c>
      <c r="BL66">
        <v>2.11</v>
      </c>
      <c r="BM66">
        <v>1.54</v>
      </c>
      <c r="BN66">
        <v>0.51</v>
      </c>
      <c r="BO66">
        <v>15.26</v>
      </c>
      <c r="BP66">
        <v>0</v>
      </c>
      <c r="BQ66">
        <v>4.29</v>
      </c>
      <c r="BR66">
        <v>2.08</v>
      </c>
      <c r="BS66">
        <v>0.19</v>
      </c>
      <c r="BT66">
        <v>0</v>
      </c>
      <c r="BU66">
        <v>0</v>
      </c>
      <c r="BV66">
        <v>0</v>
      </c>
      <c r="BW66">
        <f t="shared" si="2"/>
        <v>73.150000000000006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114.282177</v>
      </c>
      <c r="L67">
        <v>355.02817599999997</v>
      </c>
      <c r="M67">
        <v>73.522400000000005</v>
      </c>
      <c r="N67">
        <v>114.274125</v>
      </c>
      <c r="O67">
        <v>119.63412599999999</v>
      </c>
      <c r="P67">
        <v>116.128631</v>
      </c>
      <c r="Q67">
        <v>6.7717999999999998</v>
      </c>
      <c r="R67">
        <v>21.038487</v>
      </c>
      <c r="S67">
        <v>13.200701</v>
      </c>
      <c r="T67">
        <v>0</v>
      </c>
      <c r="U67">
        <v>405.11809799999997</v>
      </c>
      <c r="V67">
        <v>0</v>
      </c>
      <c r="W67">
        <v>22.914127000000001</v>
      </c>
      <c r="X67">
        <v>66.750600000000006</v>
      </c>
      <c r="Y67">
        <v>0</v>
      </c>
      <c r="Z67">
        <v>19.020437999999999</v>
      </c>
      <c r="AA67">
        <v>41.269283999999999</v>
      </c>
      <c r="AB67">
        <v>38.222090000000001</v>
      </c>
      <c r="AC67">
        <v>28.115359999999999</v>
      </c>
      <c r="AD67">
        <v>35.398811000000002</v>
      </c>
      <c r="AE67">
        <v>31.898177</v>
      </c>
      <c r="AF67">
        <v>8.5847079999999991</v>
      </c>
      <c r="AG67">
        <v>36.884639999999997</v>
      </c>
      <c r="AH67">
        <v>147.95464000000001</v>
      </c>
      <c r="AI67">
        <v>30.787504999999999</v>
      </c>
      <c r="AJ67">
        <v>0</v>
      </c>
      <c r="AK67">
        <v>49.105224</v>
      </c>
      <c r="AL67">
        <v>76.777314000000004</v>
      </c>
      <c r="AM67">
        <v>15.288836</v>
      </c>
      <c r="AN67">
        <v>0.66622899999999996</v>
      </c>
      <c r="AO67">
        <v>18.202597999999998</v>
      </c>
      <c r="AP67">
        <v>6.072273</v>
      </c>
      <c r="AQ67">
        <v>0</v>
      </c>
      <c r="AR67">
        <v>46.992421999999998</v>
      </c>
      <c r="AS67">
        <v>30.857527999999999</v>
      </c>
      <c r="AT67">
        <v>10.880928000000001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73.150000000000006</v>
      </c>
      <c r="BA67">
        <f t="shared" si="1"/>
        <v>2174.792453</v>
      </c>
      <c r="BD67">
        <v>23.29</v>
      </c>
      <c r="BE67">
        <v>3.69</v>
      </c>
      <c r="BF67">
        <v>1.05</v>
      </c>
      <c r="BG67">
        <v>3.97</v>
      </c>
      <c r="BH67">
        <v>5.62</v>
      </c>
      <c r="BI67">
        <v>2.31</v>
      </c>
      <c r="BJ67">
        <v>3.01</v>
      </c>
      <c r="BK67">
        <v>4.2300000000000004</v>
      </c>
      <c r="BL67">
        <v>2.11</v>
      </c>
      <c r="BM67">
        <v>1.54</v>
      </c>
      <c r="BN67">
        <v>0.51</v>
      </c>
      <c r="BO67">
        <v>15.26</v>
      </c>
      <c r="BP67">
        <v>0</v>
      </c>
      <c r="BQ67">
        <v>4.29</v>
      </c>
      <c r="BR67">
        <v>2.08</v>
      </c>
      <c r="BS67">
        <v>0.19</v>
      </c>
      <c r="BT67">
        <v>0</v>
      </c>
      <c r="BU67">
        <v>0</v>
      </c>
      <c r="BV67">
        <v>0</v>
      </c>
      <c r="BW67">
        <f t="shared" si="2"/>
        <v>73.150000000000006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114.282177</v>
      </c>
      <c r="L68">
        <v>355.02817599999997</v>
      </c>
      <c r="M68">
        <v>73.522400000000005</v>
      </c>
      <c r="N68">
        <v>114.274125</v>
      </c>
      <c r="O68">
        <v>119.63412599999999</v>
      </c>
      <c r="P68">
        <v>116.128631</v>
      </c>
      <c r="Q68">
        <v>6.7717999999999998</v>
      </c>
      <c r="R68">
        <v>21.038487</v>
      </c>
      <c r="S68">
        <v>13.200701</v>
      </c>
      <c r="T68">
        <v>0</v>
      </c>
      <c r="U68">
        <v>405.11809799999997</v>
      </c>
      <c r="V68">
        <v>0</v>
      </c>
      <c r="W68">
        <v>22.914127000000001</v>
      </c>
      <c r="X68">
        <v>66.750600000000006</v>
      </c>
      <c r="Y68">
        <v>0</v>
      </c>
      <c r="Z68">
        <v>19.020437999999999</v>
      </c>
      <c r="AA68">
        <v>41.269283999999999</v>
      </c>
      <c r="AB68">
        <v>38.222090000000001</v>
      </c>
      <c r="AC68">
        <v>28.115359999999999</v>
      </c>
      <c r="AD68">
        <v>35.398811000000002</v>
      </c>
      <c r="AE68">
        <v>31.898177</v>
      </c>
      <c r="AF68">
        <v>8.5847079999999991</v>
      </c>
      <c r="AG68">
        <v>36.884639999999997</v>
      </c>
      <c r="AH68">
        <v>147.95464000000001</v>
      </c>
      <c r="AI68">
        <v>30.787504999999999</v>
      </c>
      <c r="AJ68">
        <v>0</v>
      </c>
      <c r="AK68">
        <v>49.105224</v>
      </c>
      <c r="AL68">
        <v>76.777314000000004</v>
      </c>
      <c r="AM68">
        <v>15.288836</v>
      </c>
      <c r="AN68">
        <v>0.66622899999999996</v>
      </c>
      <c r="AO68">
        <v>18.202597999999998</v>
      </c>
      <c r="AP68">
        <v>6.072273</v>
      </c>
      <c r="AQ68">
        <v>0</v>
      </c>
      <c r="AR68">
        <v>46.992421999999998</v>
      </c>
      <c r="AS68">
        <v>30.857527999999999</v>
      </c>
      <c r="AT68">
        <v>10.880928000000001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73.150000000000006</v>
      </c>
      <c r="BA68">
        <f t="shared" ref="BA68:BA99" si="4">SUM(B68:AZ68)</f>
        <v>2174.792453</v>
      </c>
      <c r="BD68">
        <v>23.29</v>
      </c>
      <c r="BE68">
        <v>3.69</v>
      </c>
      <c r="BF68">
        <v>1.05</v>
      </c>
      <c r="BG68">
        <v>3.97</v>
      </c>
      <c r="BH68">
        <v>5.62</v>
      </c>
      <c r="BI68">
        <v>2.31</v>
      </c>
      <c r="BJ68">
        <v>3.01</v>
      </c>
      <c r="BK68">
        <v>4.2300000000000004</v>
      </c>
      <c r="BL68">
        <v>2.11</v>
      </c>
      <c r="BM68">
        <v>1.54</v>
      </c>
      <c r="BN68">
        <v>0.51</v>
      </c>
      <c r="BO68">
        <v>15.26</v>
      </c>
      <c r="BP68">
        <v>0</v>
      </c>
      <c r="BQ68">
        <v>4.29</v>
      </c>
      <c r="BR68">
        <v>2.08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73.150000000000006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114.281161</v>
      </c>
      <c r="L69">
        <v>355.02817599999997</v>
      </c>
      <c r="M69">
        <v>73.522400000000005</v>
      </c>
      <c r="N69">
        <v>114.274125</v>
      </c>
      <c r="O69">
        <v>119.63412599999999</v>
      </c>
      <c r="P69">
        <v>116.128631</v>
      </c>
      <c r="Q69">
        <v>6.7717999999999998</v>
      </c>
      <c r="R69">
        <v>21.911864999999999</v>
      </c>
      <c r="S69">
        <v>13.579389000000001</v>
      </c>
      <c r="T69">
        <v>0</v>
      </c>
      <c r="U69">
        <v>405.11809799999997</v>
      </c>
      <c r="V69">
        <v>0</v>
      </c>
      <c r="W69">
        <v>22.914127000000001</v>
      </c>
      <c r="X69">
        <v>66.750600000000006</v>
      </c>
      <c r="Y69">
        <v>0</v>
      </c>
      <c r="Z69">
        <v>12.680292</v>
      </c>
      <c r="AA69">
        <v>41.269283999999999</v>
      </c>
      <c r="AB69">
        <v>38.222090000000001</v>
      </c>
      <c r="AC69">
        <v>28.115359999999999</v>
      </c>
      <c r="AD69">
        <v>35.398811000000002</v>
      </c>
      <c r="AE69">
        <v>31.898177</v>
      </c>
      <c r="AF69">
        <v>8.5847079999999991</v>
      </c>
      <c r="AG69">
        <v>36.884639999999997</v>
      </c>
      <c r="AH69">
        <v>147.95464000000001</v>
      </c>
      <c r="AI69">
        <v>27.093004000000001</v>
      </c>
      <c r="AJ69">
        <v>0</v>
      </c>
      <c r="AK69">
        <v>49.105224</v>
      </c>
      <c r="AL69">
        <v>76.777314000000004</v>
      </c>
      <c r="AM69">
        <v>15.288836</v>
      </c>
      <c r="AN69">
        <v>0.66622899999999996</v>
      </c>
      <c r="AO69">
        <v>18.202597999999998</v>
      </c>
      <c r="AP69">
        <v>6.072273</v>
      </c>
      <c r="AQ69">
        <v>0</v>
      </c>
      <c r="AR69">
        <v>46.992421999999998</v>
      </c>
      <c r="AS69">
        <v>30.857527999999999</v>
      </c>
      <c r="AT69">
        <v>10.880928000000001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72.89</v>
      </c>
      <c r="BA69">
        <f t="shared" si="4"/>
        <v>2165.7488559999997</v>
      </c>
      <c r="BD69">
        <v>23.29</v>
      </c>
      <c r="BE69">
        <v>3.69</v>
      </c>
      <c r="BF69">
        <v>1.05</v>
      </c>
      <c r="BG69">
        <v>3.97</v>
      </c>
      <c r="BH69">
        <v>5.62</v>
      </c>
      <c r="BI69">
        <v>2.31</v>
      </c>
      <c r="BJ69">
        <v>3.01</v>
      </c>
      <c r="BK69">
        <v>4.0599999999999996</v>
      </c>
      <c r="BL69">
        <v>2.0099999999999998</v>
      </c>
      <c r="BM69">
        <v>1.54</v>
      </c>
      <c r="BN69">
        <v>0.51</v>
      </c>
      <c r="BO69">
        <v>15.26</v>
      </c>
      <c r="BP69">
        <v>0</v>
      </c>
      <c r="BQ69">
        <v>4.29</v>
      </c>
      <c r="BR69">
        <v>2.08</v>
      </c>
      <c r="BS69">
        <v>0.2</v>
      </c>
      <c r="BT69">
        <v>0</v>
      </c>
      <c r="BU69">
        <v>0</v>
      </c>
      <c r="BV69">
        <v>0</v>
      </c>
      <c r="BW69">
        <f t="shared" si="5"/>
        <v>72.89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114.281161</v>
      </c>
      <c r="L70">
        <v>355.02817599999997</v>
      </c>
      <c r="M70">
        <v>73.522400000000005</v>
      </c>
      <c r="N70">
        <v>114.274125</v>
      </c>
      <c r="O70">
        <v>119.63412599999999</v>
      </c>
      <c r="P70">
        <v>116.128631</v>
      </c>
      <c r="Q70">
        <v>6.7717999999999998</v>
      </c>
      <c r="R70">
        <v>21.911864999999999</v>
      </c>
      <c r="S70">
        <v>13.579389000000001</v>
      </c>
      <c r="T70">
        <v>0</v>
      </c>
      <c r="U70">
        <v>405.11809799999997</v>
      </c>
      <c r="V70">
        <v>0</v>
      </c>
      <c r="W70">
        <v>22.914127000000001</v>
      </c>
      <c r="X70">
        <v>66.750600000000006</v>
      </c>
      <c r="Y70">
        <v>0</v>
      </c>
      <c r="Z70">
        <v>12.680292</v>
      </c>
      <c r="AA70">
        <v>41.269283999999999</v>
      </c>
      <c r="AB70">
        <v>38.222090000000001</v>
      </c>
      <c r="AC70">
        <v>28.115359999999999</v>
      </c>
      <c r="AD70">
        <v>35.398811000000002</v>
      </c>
      <c r="AE70">
        <v>31.898177</v>
      </c>
      <c r="AF70">
        <v>8.5847079999999991</v>
      </c>
      <c r="AG70">
        <v>36.884639999999997</v>
      </c>
      <c r="AH70">
        <v>147.95464000000001</v>
      </c>
      <c r="AI70">
        <v>27.093004000000001</v>
      </c>
      <c r="AJ70">
        <v>0</v>
      </c>
      <c r="AK70">
        <v>49.105224</v>
      </c>
      <c r="AL70">
        <v>76.777314000000004</v>
      </c>
      <c r="AM70">
        <v>15.288836</v>
      </c>
      <c r="AN70">
        <v>0.66622899999999996</v>
      </c>
      <c r="AO70">
        <v>18.202597999999998</v>
      </c>
      <c r="AP70">
        <v>6.072273</v>
      </c>
      <c r="AQ70">
        <v>0</v>
      </c>
      <c r="AR70">
        <v>46.992421999999998</v>
      </c>
      <c r="AS70">
        <v>30.857527999999999</v>
      </c>
      <c r="AT70">
        <v>10.880928000000001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72.89</v>
      </c>
      <c r="BA70">
        <f t="shared" si="4"/>
        <v>2165.7488559999997</v>
      </c>
      <c r="BD70">
        <v>23.29</v>
      </c>
      <c r="BE70">
        <v>3.69</v>
      </c>
      <c r="BF70">
        <v>1.05</v>
      </c>
      <c r="BG70">
        <v>3.97</v>
      </c>
      <c r="BH70">
        <v>5.62</v>
      </c>
      <c r="BI70">
        <v>2.31</v>
      </c>
      <c r="BJ70">
        <v>3.01</v>
      </c>
      <c r="BK70">
        <v>4.0599999999999996</v>
      </c>
      <c r="BL70">
        <v>2.0099999999999998</v>
      </c>
      <c r="BM70">
        <v>1.54</v>
      </c>
      <c r="BN70">
        <v>0.51</v>
      </c>
      <c r="BO70">
        <v>15.26</v>
      </c>
      <c r="BP70">
        <v>0</v>
      </c>
      <c r="BQ70">
        <v>4.29</v>
      </c>
      <c r="BR70">
        <v>2.08</v>
      </c>
      <c r="BS70">
        <v>0.2</v>
      </c>
      <c r="BT70">
        <v>0</v>
      </c>
      <c r="BU70">
        <v>0</v>
      </c>
      <c r="BV70">
        <v>0</v>
      </c>
      <c r="BW70">
        <f t="shared" si="5"/>
        <v>72.89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114.309078</v>
      </c>
      <c r="L71">
        <v>355.02817599999997</v>
      </c>
      <c r="M71">
        <v>73.522400000000005</v>
      </c>
      <c r="N71">
        <v>114.274125</v>
      </c>
      <c r="O71">
        <v>119.63412599999999</v>
      </c>
      <c r="P71">
        <v>116.128631</v>
      </c>
      <c r="Q71">
        <v>6.7717999999999998</v>
      </c>
      <c r="R71">
        <v>22.211452000000001</v>
      </c>
      <c r="S71">
        <v>13.771381</v>
      </c>
      <c r="T71">
        <v>0</v>
      </c>
      <c r="U71">
        <v>405.11809799999997</v>
      </c>
      <c r="V71">
        <v>0</v>
      </c>
      <c r="W71">
        <v>22.914127000000001</v>
      </c>
      <c r="X71">
        <v>66.750600000000006</v>
      </c>
      <c r="Y71">
        <v>0</v>
      </c>
      <c r="Z71">
        <v>12.680292</v>
      </c>
      <c r="AA71">
        <v>41.269283999999999</v>
      </c>
      <c r="AB71">
        <v>38.222090000000001</v>
      </c>
      <c r="AC71">
        <v>28.115359999999999</v>
      </c>
      <c r="AD71">
        <v>35.398811000000002</v>
      </c>
      <c r="AE71">
        <v>31.898177</v>
      </c>
      <c r="AF71">
        <v>8.5847079999999991</v>
      </c>
      <c r="AG71">
        <v>36.884639999999997</v>
      </c>
      <c r="AH71">
        <v>147.95464000000001</v>
      </c>
      <c r="AI71">
        <v>27.093004000000001</v>
      </c>
      <c r="AJ71">
        <v>0</v>
      </c>
      <c r="AK71">
        <v>49.105224</v>
      </c>
      <c r="AL71">
        <v>76.777314000000004</v>
      </c>
      <c r="AM71">
        <v>15.288836</v>
      </c>
      <c r="AN71">
        <v>0.66622899999999996</v>
      </c>
      <c r="AO71">
        <v>18.202597999999998</v>
      </c>
      <c r="AP71">
        <v>6.072273</v>
      </c>
      <c r="AQ71">
        <v>0</v>
      </c>
      <c r="AR71">
        <v>46.992421999999998</v>
      </c>
      <c r="AS71">
        <v>30.857527999999999</v>
      </c>
      <c r="AT71">
        <v>10.880928000000001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72.89</v>
      </c>
      <c r="BA71">
        <f t="shared" si="4"/>
        <v>2166.268352</v>
      </c>
      <c r="BD71">
        <v>23.29</v>
      </c>
      <c r="BE71">
        <v>3.69</v>
      </c>
      <c r="BF71">
        <v>1.05</v>
      </c>
      <c r="BG71">
        <v>3.97</v>
      </c>
      <c r="BH71">
        <v>5.62</v>
      </c>
      <c r="BI71">
        <v>2.31</v>
      </c>
      <c r="BJ71">
        <v>3.01</v>
      </c>
      <c r="BK71">
        <v>4.0599999999999996</v>
      </c>
      <c r="BL71">
        <v>2.0099999999999998</v>
      </c>
      <c r="BM71">
        <v>1.54</v>
      </c>
      <c r="BN71">
        <v>0.51</v>
      </c>
      <c r="BO71">
        <v>15.26</v>
      </c>
      <c r="BP71">
        <v>0</v>
      </c>
      <c r="BQ71">
        <v>4.29</v>
      </c>
      <c r="BR71">
        <v>2.08</v>
      </c>
      <c r="BS71">
        <v>0.2</v>
      </c>
      <c r="BT71">
        <v>0</v>
      </c>
      <c r="BU71">
        <v>0</v>
      </c>
      <c r="BV71">
        <v>0</v>
      </c>
      <c r="BW71">
        <f t="shared" si="5"/>
        <v>72.89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114.309078</v>
      </c>
      <c r="L72">
        <v>355.02817599999997</v>
      </c>
      <c r="M72">
        <v>73.522400000000005</v>
      </c>
      <c r="N72">
        <v>114.274125</v>
      </c>
      <c r="O72">
        <v>119.63412599999999</v>
      </c>
      <c r="P72">
        <v>133.08492799999999</v>
      </c>
      <c r="Q72">
        <v>6.7717999999999998</v>
      </c>
      <c r="R72">
        <v>22.211452000000001</v>
      </c>
      <c r="S72">
        <v>13.771381</v>
      </c>
      <c r="T72">
        <v>0</v>
      </c>
      <c r="U72">
        <v>405.11809799999997</v>
      </c>
      <c r="V72">
        <v>0</v>
      </c>
      <c r="W72">
        <v>22.914127000000001</v>
      </c>
      <c r="X72">
        <v>66.750600000000006</v>
      </c>
      <c r="Y72">
        <v>0</v>
      </c>
      <c r="Z72">
        <v>12.680292</v>
      </c>
      <c r="AA72">
        <v>41.269283999999999</v>
      </c>
      <c r="AB72">
        <v>38.222090000000001</v>
      </c>
      <c r="AC72">
        <v>28.115359999999999</v>
      </c>
      <c r="AD72">
        <v>35.398811000000002</v>
      </c>
      <c r="AE72">
        <v>31.898177</v>
      </c>
      <c r="AF72">
        <v>8.5847079999999991</v>
      </c>
      <c r="AG72">
        <v>36.884639999999997</v>
      </c>
      <c r="AH72">
        <v>147.95464000000001</v>
      </c>
      <c r="AI72">
        <v>27.093004000000001</v>
      </c>
      <c r="AJ72">
        <v>0</v>
      </c>
      <c r="AK72">
        <v>49.105224</v>
      </c>
      <c r="AL72">
        <v>76.777314000000004</v>
      </c>
      <c r="AM72">
        <v>15.288836</v>
      </c>
      <c r="AN72">
        <v>0.66622899999999996</v>
      </c>
      <c r="AO72">
        <v>18.202597999999998</v>
      </c>
      <c r="AP72">
        <v>6.072273</v>
      </c>
      <c r="AQ72">
        <v>9.4466610000000006</v>
      </c>
      <c r="AR72">
        <v>46.992421999999998</v>
      </c>
      <c r="AS72">
        <v>30.857527999999999</v>
      </c>
      <c r="AT72">
        <v>10.880928000000001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72.89</v>
      </c>
      <c r="BA72">
        <f t="shared" si="4"/>
        <v>2192.6713099999997</v>
      </c>
      <c r="BD72">
        <v>23.29</v>
      </c>
      <c r="BE72">
        <v>3.69</v>
      </c>
      <c r="BF72">
        <v>1.05</v>
      </c>
      <c r="BG72">
        <v>3.97</v>
      </c>
      <c r="BH72">
        <v>5.62</v>
      </c>
      <c r="BI72">
        <v>2.31</v>
      </c>
      <c r="BJ72">
        <v>3.01</v>
      </c>
      <c r="BK72">
        <v>4.0599999999999996</v>
      </c>
      <c r="BL72">
        <v>2.0099999999999998</v>
      </c>
      <c r="BM72">
        <v>1.54</v>
      </c>
      <c r="BN72">
        <v>0.51</v>
      </c>
      <c r="BO72">
        <v>15.26</v>
      </c>
      <c r="BP72">
        <v>0</v>
      </c>
      <c r="BQ72">
        <v>4.29</v>
      </c>
      <c r="BR72">
        <v>2.08</v>
      </c>
      <c r="BS72">
        <v>0.2</v>
      </c>
      <c r="BT72">
        <v>0</v>
      </c>
      <c r="BU72">
        <v>0</v>
      </c>
      <c r="BV72">
        <v>0</v>
      </c>
      <c r="BW72">
        <f t="shared" si="5"/>
        <v>72.89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114.309078</v>
      </c>
      <c r="L73">
        <v>355.09137700000002</v>
      </c>
      <c r="M73">
        <v>73.522400000000005</v>
      </c>
      <c r="N73">
        <v>114.274125</v>
      </c>
      <c r="O73">
        <v>119.63412599999999</v>
      </c>
      <c r="P73">
        <v>133.08492799999999</v>
      </c>
      <c r="Q73">
        <v>6.7717999999999998</v>
      </c>
      <c r="R73">
        <v>22.275147</v>
      </c>
      <c r="S73">
        <v>13.771381</v>
      </c>
      <c r="T73">
        <v>0</v>
      </c>
      <c r="U73">
        <v>405.11809799999997</v>
      </c>
      <c r="V73">
        <v>0</v>
      </c>
      <c r="W73">
        <v>22.914127000000001</v>
      </c>
      <c r="X73">
        <v>66.750600000000006</v>
      </c>
      <c r="Y73">
        <v>0</v>
      </c>
      <c r="Z73">
        <v>12.680292</v>
      </c>
      <c r="AA73">
        <v>41.269283999999999</v>
      </c>
      <c r="AB73">
        <v>38.222090000000001</v>
      </c>
      <c r="AC73">
        <v>28.115359999999999</v>
      </c>
      <c r="AD73">
        <v>35.398811000000002</v>
      </c>
      <c r="AE73">
        <v>31.898177</v>
      </c>
      <c r="AF73">
        <v>8.5847079999999991</v>
      </c>
      <c r="AG73">
        <v>36.884639999999997</v>
      </c>
      <c r="AH73">
        <v>147.95464000000001</v>
      </c>
      <c r="AI73">
        <v>27.093004000000001</v>
      </c>
      <c r="AJ73">
        <v>0</v>
      </c>
      <c r="AK73">
        <v>49.105224</v>
      </c>
      <c r="AL73">
        <v>76.777314000000004</v>
      </c>
      <c r="AM73">
        <v>15.288836</v>
      </c>
      <c r="AN73">
        <v>0.66622899999999996</v>
      </c>
      <c r="AO73">
        <v>18.202597999999998</v>
      </c>
      <c r="AP73">
        <v>6.072273</v>
      </c>
      <c r="AQ73">
        <v>10.665585</v>
      </c>
      <c r="AR73">
        <v>46.992421999999998</v>
      </c>
      <c r="AS73">
        <v>30.857527999999999</v>
      </c>
      <c r="AT73">
        <v>10.880928000000001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72.89</v>
      </c>
      <c r="BA73">
        <f t="shared" si="4"/>
        <v>2194.0171299999997</v>
      </c>
      <c r="BD73">
        <v>23.29</v>
      </c>
      <c r="BE73">
        <v>3.69</v>
      </c>
      <c r="BF73">
        <v>1.05</v>
      </c>
      <c r="BG73">
        <v>3.97</v>
      </c>
      <c r="BH73">
        <v>5.62</v>
      </c>
      <c r="BI73">
        <v>2.31</v>
      </c>
      <c r="BJ73">
        <v>3.01</v>
      </c>
      <c r="BK73">
        <v>4.0599999999999996</v>
      </c>
      <c r="BL73">
        <v>2.0099999999999998</v>
      </c>
      <c r="BM73">
        <v>1.54</v>
      </c>
      <c r="BN73">
        <v>0.51</v>
      </c>
      <c r="BO73">
        <v>15.26</v>
      </c>
      <c r="BP73">
        <v>0</v>
      </c>
      <c r="BQ73">
        <v>4.29</v>
      </c>
      <c r="BR73">
        <v>2.08</v>
      </c>
      <c r="BS73">
        <v>0.2</v>
      </c>
      <c r="BT73">
        <v>0</v>
      </c>
      <c r="BU73">
        <v>0</v>
      </c>
      <c r="BV73">
        <v>0</v>
      </c>
      <c r="BW73">
        <f t="shared" si="5"/>
        <v>72.89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114.309078</v>
      </c>
      <c r="L74">
        <v>355.09137700000002</v>
      </c>
      <c r="M74">
        <v>73.522400000000005</v>
      </c>
      <c r="N74">
        <v>114.274125</v>
      </c>
      <c r="O74">
        <v>119.63412599999999</v>
      </c>
      <c r="P74">
        <v>133.08492799999999</v>
      </c>
      <c r="Q74">
        <v>6.7717999999999998</v>
      </c>
      <c r="R74">
        <v>22.275147</v>
      </c>
      <c r="S74">
        <v>13.771381</v>
      </c>
      <c r="T74">
        <v>0</v>
      </c>
      <c r="U74">
        <v>405.11809799999997</v>
      </c>
      <c r="V74">
        <v>0</v>
      </c>
      <c r="W74">
        <v>22.914127000000001</v>
      </c>
      <c r="X74">
        <v>66.750600000000006</v>
      </c>
      <c r="Y74">
        <v>0</v>
      </c>
      <c r="Z74">
        <v>12.680292</v>
      </c>
      <c r="AA74">
        <v>41.269283999999999</v>
      </c>
      <c r="AB74">
        <v>38.222090000000001</v>
      </c>
      <c r="AC74">
        <v>28.115359999999999</v>
      </c>
      <c r="AD74">
        <v>35.398811000000002</v>
      </c>
      <c r="AE74">
        <v>31.898177</v>
      </c>
      <c r="AF74">
        <v>8.5847079999999991</v>
      </c>
      <c r="AG74">
        <v>36.884639999999997</v>
      </c>
      <c r="AH74">
        <v>147.95464000000001</v>
      </c>
      <c r="AI74">
        <v>27.093004000000001</v>
      </c>
      <c r="AJ74">
        <v>0</v>
      </c>
      <c r="AK74">
        <v>49.105224</v>
      </c>
      <c r="AL74">
        <v>76.777314000000004</v>
      </c>
      <c r="AM74">
        <v>15.288836</v>
      </c>
      <c r="AN74">
        <v>0.66622899999999996</v>
      </c>
      <c r="AO74">
        <v>18.202597999999998</v>
      </c>
      <c r="AP74">
        <v>6.072273</v>
      </c>
      <c r="AQ74">
        <v>21.026439</v>
      </c>
      <c r="AR74">
        <v>46.992421999999998</v>
      </c>
      <c r="AS74">
        <v>30.857527999999999</v>
      </c>
      <c r="AT74">
        <v>10.880928000000001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72.89</v>
      </c>
      <c r="BA74">
        <f t="shared" si="4"/>
        <v>2204.3779839999997</v>
      </c>
      <c r="BD74">
        <v>23.29</v>
      </c>
      <c r="BE74">
        <v>3.69</v>
      </c>
      <c r="BF74">
        <v>1.05</v>
      </c>
      <c r="BG74">
        <v>3.97</v>
      </c>
      <c r="BH74">
        <v>5.62</v>
      </c>
      <c r="BI74">
        <v>2.31</v>
      </c>
      <c r="BJ74">
        <v>3.01</v>
      </c>
      <c r="BK74">
        <v>4.0599999999999996</v>
      </c>
      <c r="BL74">
        <v>2.0099999999999998</v>
      </c>
      <c r="BM74">
        <v>1.54</v>
      </c>
      <c r="BN74">
        <v>0.51</v>
      </c>
      <c r="BO74">
        <v>15.26</v>
      </c>
      <c r="BP74">
        <v>0</v>
      </c>
      <c r="BQ74">
        <v>4.29</v>
      </c>
      <c r="BR74">
        <v>2.08</v>
      </c>
      <c r="BS74">
        <v>0.2</v>
      </c>
      <c r="BT74">
        <v>0</v>
      </c>
      <c r="BU74">
        <v>0</v>
      </c>
      <c r="BV74">
        <v>0</v>
      </c>
      <c r="BW74">
        <f t="shared" si="5"/>
        <v>72.89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114.309078</v>
      </c>
      <c r="L75">
        <v>355.09137700000002</v>
      </c>
      <c r="M75">
        <v>73.522400000000005</v>
      </c>
      <c r="N75">
        <v>114.274125</v>
      </c>
      <c r="O75">
        <v>119.63412599999999</v>
      </c>
      <c r="P75">
        <v>133.08492799999999</v>
      </c>
      <c r="Q75">
        <v>6.7717999999999998</v>
      </c>
      <c r="R75">
        <v>21.612355000000001</v>
      </c>
      <c r="S75">
        <v>13.429382</v>
      </c>
      <c r="T75">
        <v>0</v>
      </c>
      <c r="U75">
        <v>405.11809799999997</v>
      </c>
      <c r="V75">
        <v>0</v>
      </c>
      <c r="W75">
        <v>22.914127000000001</v>
      </c>
      <c r="X75">
        <v>66.750600000000006</v>
      </c>
      <c r="Y75">
        <v>0</v>
      </c>
      <c r="Z75">
        <v>12.680292</v>
      </c>
      <c r="AA75">
        <v>41.269283999999999</v>
      </c>
      <c r="AB75">
        <v>38.222090000000001</v>
      </c>
      <c r="AC75">
        <v>28.115359999999999</v>
      </c>
      <c r="AD75">
        <v>35.398811000000002</v>
      </c>
      <c r="AE75">
        <v>31.898177</v>
      </c>
      <c r="AF75">
        <v>8.5847079999999991</v>
      </c>
      <c r="AG75">
        <v>36.884639999999997</v>
      </c>
      <c r="AH75">
        <v>147.95464000000001</v>
      </c>
      <c r="AI75">
        <v>14.778002000000001</v>
      </c>
      <c r="AJ75">
        <v>0</v>
      </c>
      <c r="AK75">
        <v>49.105224</v>
      </c>
      <c r="AL75">
        <v>76.777314000000004</v>
      </c>
      <c r="AM75">
        <v>15.288836</v>
      </c>
      <c r="AN75">
        <v>0.66622899999999996</v>
      </c>
      <c r="AO75">
        <v>18.202597999999998</v>
      </c>
      <c r="AP75">
        <v>6.072273</v>
      </c>
      <c r="AQ75">
        <v>23.281448000000001</v>
      </c>
      <c r="AR75">
        <v>51.798465999999998</v>
      </c>
      <c r="AS75">
        <v>30.857527999999999</v>
      </c>
      <c r="AT75">
        <v>10.880928000000001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73.390000000000015</v>
      </c>
      <c r="BA75">
        <f t="shared" si="4"/>
        <v>2198.619244</v>
      </c>
      <c r="BD75">
        <v>24.38</v>
      </c>
      <c r="BE75">
        <v>3.61</v>
      </c>
      <c r="BF75">
        <v>1.1000000000000001</v>
      </c>
      <c r="BG75">
        <v>3.85</v>
      </c>
      <c r="BH75">
        <v>5.63</v>
      </c>
      <c r="BI75">
        <v>2.27</v>
      </c>
      <c r="BJ75">
        <v>3.11</v>
      </c>
      <c r="BK75">
        <v>4.0599999999999996</v>
      </c>
      <c r="BL75">
        <v>1.93</v>
      </c>
      <c r="BM75">
        <v>1.54</v>
      </c>
      <c r="BN75">
        <v>0.49</v>
      </c>
      <c r="BO75">
        <v>14.89</v>
      </c>
      <c r="BP75">
        <v>0</v>
      </c>
      <c r="BQ75">
        <v>4.16</v>
      </c>
      <c r="BR75">
        <v>2.17</v>
      </c>
      <c r="BS75">
        <v>0.2</v>
      </c>
      <c r="BT75">
        <v>0</v>
      </c>
      <c r="BU75">
        <v>0</v>
      </c>
      <c r="BV75">
        <v>0</v>
      </c>
      <c r="BW75">
        <f t="shared" si="5"/>
        <v>73.390000000000015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114.309078</v>
      </c>
      <c r="L76">
        <v>355.09137700000002</v>
      </c>
      <c r="M76">
        <v>73.522400000000005</v>
      </c>
      <c r="N76">
        <v>114.274125</v>
      </c>
      <c r="O76">
        <v>119.63412599999999</v>
      </c>
      <c r="P76">
        <v>133.08492799999999</v>
      </c>
      <c r="Q76">
        <v>6.7717999999999998</v>
      </c>
      <c r="R76">
        <v>21.612355000000001</v>
      </c>
      <c r="S76">
        <v>13.429382</v>
      </c>
      <c r="T76">
        <v>0</v>
      </c>
      <c r="U76">
        <v>405.11809799999997</v>
      </c>
      <c r="V76">
        <v>0</v>
      </c>
      <c r="W76">
        <v>22.914127000000001</v>
      </c>
      <c r="X76">
        <v>66.750600000000006</v>
      </c>
      <c r="Y76">
        <v>0</v>
      </c>
      <c r="Z76">
        <v>12.680292</v>
      </c>
      <c r="AA76">
        <v>41.269283999999999</v>
      </c>
      <c r="AB76">
        <v>38.222090000000001</v>
      </c>
      <c r="AC76">
        <v>28.115359999999999</v>
      </c>
      <c r="AD76">
        <v>35.398811000000002</v>
      </c>
      <c r="AE76">
        <v>31.898177</v>
      </c>
      <c r="AF76">
        <v>8.5847079999999991</v>
      </c>
      <c r="AG76">
        <v>36.884639999999997</v>
      </c>
      <c r="AH76">
        <v>147.95464000000001</v>
      </c>
      <c r="AI76">
        <v>14.778002000000001</v>
      </c>
      <c r="AJ76">
        <v>0</v>
      </c>
      <c r="AK76">
        <v>49.105224</v>
      </c>
      <c r="AL76">
        <v>76.777314000000004</v>
      </c>
      <c r="AM76">
        <v>15.288836</v>
      </c>
      <c r="AN76">
        <v>0.66622899999999996</v>
      </c>
      <c r="AO76">
        <v>18.202597999999998</v>
      </c>
      <c r="AP76">
        <v>6.072273</v>
      </c>
      <c r="AQ76">
        <v>31.265401000000001</v>
      </c>
      <c r="AR76">
        <v>51.798465999999998</v>
      </c>
      <c r="AS76">
        <v>30.857527999999999</v>
      </c>
      <c r="AT76">
        <v>10.880928000000001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73.390000000000015</v>
      </c>
      <c r="BA76">
        <f t="shared" si="4"/>
        <v>2206.6031969999999</v>
      </c>
      <c r="BD76">
        <v>24.38</v>
      </c>
      <c r="BE76">
        <v>3.61</v>
      </c>
      <c r="BF76">
        <v>1.1000000000000001</v>
      </c>
      <c r="BG76">
        <v>3.85</v>
      </c>
      <c r="BH76">
        <v>5.63</v>
      </c>
      <c r="BI76">
        <v>2.27</v>
      </c>
      <c r="BJ76">
        <v>3.11</v>
      </c>
      <c r="BK76">
        <v>4.0599999999999996</v>
      </c>
      <c r="BL76">
        <v>1.93</v>
      </c>
      <c r="BM76">
        <v>1.54</v>
      </c>
      <c r="BN76">
        <v>0.49</v>
      </c>
      <c r="BO76">
        <v>14.89</v>
      </c>
      <c r="BP76">
        <v>0</v>
      </c>
      <c r="BQ76">
        <v>4.16</v>
      </c>
      <c r="BR76">
        <v>2.17</v>
      </c>
      <c r="BS76">
        <v>0.2</v>
      </c>
      <c r="BT76">
        <v>0</v>
      </c>
      <c r="BU76">
        <v>0</v>
      </c>
      <c r="BV76">
        <v>0</v>
      </c>
      <c r="BW76">
        <f t="shared" si="5"/>
        <v>73.390000000000015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114.309078</v>
      </c>
      <c r="L77">
        <v>353.45666599999998</v>
      </c>
      <c r="M77">
        <v>73.522400000000005</v>
      </c>
      <c r="N77">
        <v>114.274125</v>
      </c>
      <c r="O77">
        <v>119.63412599999999</v>
      </c>
      <c r="P77">
        <v>133.08492799999999</v>
      </c>
      <c r="Q77">
        <v>7.5376909999999997</v>
      </c>
      <c r="R77">
        <v>22.847763</v>
      </c>
      <c r="S77">
        <v>15.08225</v>
      </c>
      <c r="T77">
        <v>0</v>
      </c>
      <c r="U77">
        <v>405.11809799999997</v>
      </c>
      <c r="V77">
        <v>0</v>
      </c>
      <c r="W77">
        <v>43.155616999999999</v>
      </c>
      <c r="X77">
        <v>141.495552</v>
      </c>
      <c r="Y77">
        <v>0</v>
      </c>
      <c r="Z77">
        <v>12.680292</v>
      </c>
      <c r="AA77">
        <v>41.269283999999999</v>
      </c>
      <c r="AB77">
        <v>38.222090000000001</v>
      </c>
      <c r="AC77">
        <v>28.115359999999999</v>
      </c>
      <c r="AD77">
        <v>35.398811000000002</v>
      </c>
      <c r="AE77">
        <v>31.898177</v>
      </c>
      <c r="AF77">
        <v>8.5847079999999991</v>
      </c>
      <c r="AG77">
        <v>36.884639999999997</v>
      </c>
      <c r="AH77">
        <v>147.95464000000001</v>
      </c>
      <c r="AI77">
        <v>7.3890010000000004</v>
      </c>
      <c r="AJ77">
        <v>0</v>
      </c>
      <c r="AK77">
        <v>49.105224</v>
      </c>
      <c r="AL77">
        <v>76.777314000000004</v>
      </c>
      <c r="AM77">
        <v>15.288836</v>
      </c>
      <c r="AN77">
        <v>0.66622899999999996</v>
      </c>
      <c r="AO77">
        <v>18.202597999999998</v>
      </c>
      <c r="AP77">
        <v>6.072273</v>
      </c>
      <c r="AQ77">
        <v>34.922173000000001</v>
      </c>
      <c r="AR77">
        <v>51.798465999999998</v>
      </c>
      <c r="AS77">
        <v>30.857527999999999</v>
      </c>
      <c r="AT77">
        <v>10.880928000000001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73.390000000000015</v>
      </c>
      <c r="BA77">
        <f t="shared" si="4"/>
        <v>2299.8768660000001</v>
      </c>
      <c r="BD77">
        <v>24.38</v>
      </c>
      <c r="BE77">
        <v>3.61</v>
      </c>
      <c r="BF77">
        <v>1.1000000000000001</v>
      </c>
      <c r="BG77">
        <v>3.85</v>
      </c>
      <c r="BH77">
        <v>5.63</v>
      </c>
      <c r="BI77">
        <v>2.27</v>
      </c>
      <c r="BJ77">
        <v>3.11</v>
      </c>
      <c r="BK77">
        <v>4.0599999999999996</v>
      </c>
      <c r="BL77">
        <v>1.93</v>
      </c>
      <c r="BM77">
        <v>1.54</v>
      </c>
      <c r="BN77">
        <v>0.49</v>
      </c>
      <c r="BO77">
        <v>14.89</v>
      </c>
      <c r="BP77">
        <v>0</v>
      </c>
      <c r="BQ77">
        <v>4.16</v>
      </c>
      <c r="BR77">
        <v>2.17</v>
      </c>
      <c r="BS77">
        <v>0.2</v>
      </c>
      <c r="BT77">
        <v>0</v>
      </c>
      <c r="BU77">
        <v>0</v>
      </c>
      <c r="BV77">
        <v>0</v>
      </c>
      <c r="BW77">
        <f t="shared" si="5"/>
        <v>73.390000000000015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111.774181</v>
      </c>
      <c r="L78">
        <v>353.45666599999998</v>
      </c>
      <c r="M78">
        <v>73.522400000000005</v>
      </c>
      <c r="N78">
        <v>114.274125</v>
      </c>
      <c r="O78">
        <v>119.63412599999999</v>
      </c>
      <c r="P78">
        <v>133.08492799999999</v>
      </c>
      <c r="Q78">
        <v>7.5376909999999997</v>
      </c>
      <c r="R78">
        <v>22.847763</v>
      </c>
      <c r="S78">
        <v>15.08225</v>
      </c>
      <c r="T78">
        <v>0</v>
      </c>
      <c r="U78">
        <v>405.11809799999997</v>
      </c>
      <c r="V78">
        <v>0</v>
      </c>
      <c r="W78">
        <v>43.155616999999999</v>
      </c>
      <c r="X78">
        <v>141.495552</v>
      </c>
      <c r="Y78">
        <v>0</v>
      </c>
      <c r="Z78">
        <v>12.680292</v>
      </c>
      <c r="AA78">
        <v>41.269283999999999</v>
      </c>
      <c r="AB78">
        <v>38.222090000000001</v>
      </c>
      <c r="AC78">
        <v>28.115359999999999</v>
      </c>
      <c r="AD78">
        <v>35.398811000000002</v>
      </c>
      <c r="AE78">
        <v>31.898177</v>
      </c>
      <c r="AF78">
        <v>17.169415000000001</v>
      </c>
      <c r="AG78">
        <v>36.884639999999997</v>
      </c>
      <c r="AH78">
        <v>147.95464000000001</v>
      </c>
      <c r="AI78">
        <v>7.3890010000000004</v>
      </c>
      <c r="AJ78">
        <v>0</v>
      </c>
      <c r="AK78">
        <v>49.105224</v>
      </c>
      <c r="AL78">
        <v>76.777314000000004</v>
      </c>
      <c r="AM78">
        <v>15.288836</v>
      </c>
      <c r="AN78">
        <v>0.66622899999999996</v>
      </c>
      <c r="AO78">
        <v>18.202597999999998</v>
      </c>
      <c r="AP78">
        <v>6.072273</v>
      </c>
      <c r="AQ78">
        <v>42.052878</v>
      </c>
      <c r="AR78">
        <v>51.798465999999998</v>
      </c>
      <c r="AS78">
        <v>30.857527999999999</v>
      </c>
      <c r="AT78">
        <v>10.880928000000001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73.390000000000015</v>
      </c>
      <c r="BA78">
        <f t="shared" si="4"/>
        <v>2313.0573810000001</v>
      </c>
      <c r="BD78">
        <v>24.38</v>
      </c>
      <c r="BE78">
        <v>3.61</v>
      </c>
      <c r="BF78">
        <v>1.1000000000000001</v>
      </c>
      <c r="BG78">
        <v>3.85</v>
      </c>
      <c r="BH78">
        <v>5.63</v>
      </c>
      <c r="BI78">
        <v>2.27</v>
      </c>
      <c r="BJ78">
        <v>3.11</v>
      </c>
      <c r="BK78">
        <v>4.0599999999999996</v>
      </c>
      <c r="BL78">
        <v>1.93</v>
      </c>
      <c r="BM78">
        <v>1.54</v>
      </c>
      <c r="BN78">
        <v>0.49</v>
      </c>
      <c r="BO78">
        <v>14.89</v>
      </c>
      <c r="BP78">
        <v>0</v>
      </c>
      <c r="BQ78">
        <v>4.16</v>
      </c>
      <c r="BR78">
        <v>2.17</v>
      </c>
      <c r="BS78">
        <v>0.2</v>
      </c>
      <c r="BT78">
        <v>0</v>
      </c>
      <c r="BU78">
        <v>0</v>
      </c>
      <c r="BV78">
        <v>0</v>
      </c>
      <c r="BW78">
        <f t="shared" si="5"/>
        <v>73.390000000000015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127.495484</v>
      </c>
      <c r="L79">
        <v>382.36455999999998</v>
      </c>
      <c r="M79">
        <v>73.522400000000005</v>
      </c>
      <c r="N79">
        <v>114.274125</v>
      </c>
      <c r="O79">
        <v>119.63412599999999</v>
      </c>
      <c r="P79">
        <v>133.08492799999999</v>
      </c>
      <c r="Q79">
        <v>9.2510530000000006</v>
      </c>
      <c r="R79">
        <v>30.361656</v>
      </c>
      <c r="S79">
        <v>19.632028999999999</v>
      </c>
      <c r="T79">
        <v>0</v>
      </c>
      <c r="U79">
        <v>405.11809799999997</v>
      </c>
      <c r="V79">
        <v>5.0937479999999997</v>
      </c>
      <c r="W79">
        <v>43.155616999999999</v>
      </c>
      <c r="X79">
        <v>141.495552</v>
      </c>
      <c r="Y79">
        <v>0</v>
      </c>
      <c r="Z79">
        <v>19.020437999999999</v>
      </c>
      <c r="AA79">
        <v>41.269283999999999</v>
      </c>
      <c r="AB79">
        <v>39.589007000000002</v>
      </c>
      <c r="AC79">
        <v>29.565291999999999</v>
      </c>
      <c r="AD79">
        <v>37.315714</v>
      </c>
      <c r="AE79">
        <v>34.752878000000003</v>
      </c>
      <c r="AF79">
        <v>28.997235</v>
      </c>
      <c r="AG79">
        <v>36.884639999999997</v>
      </c>
      <c r="AH79">
        <v>149.64947599999999</v>
      </c>
      <c r="AI79">
        <v>39.408006</v>
      </c>
      <c r="AJ79">
        <v>0</v>
      </c>
      <c r="AK79">
        <v>49.105224</v>
      </c>
      <c r="AL79">
        <v>80.936554000000001</v>
      </c>
      <c r="AM79">
        <v>15.288836</v>
      </c>
      <c r="AN79">
        <v>0.66622899999999996</v>
      </c>
      <c r="AO79">
        <v>18.202597999999998</v>
      </c>
      <c r="AP79">
        <v>6.072273</v>
      </c>
      <c r="AQ79">
        <v>46.562897</v>
      </c>
      <c r="AR79">
        <v>46.992421999999998</v>
      </c>
      <c r="AS79">
        <v>30.857527999999999</v>
      </c>
      <c r="AT79">
        <v>10.880928000000001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73.390000000000015</v>
      </c>
      <c r="BA79">
        <f t="shared" si="4"/>
        <v>2439.8908349999997</v>
      </c>
      <c r="BD79">
        <v>24.38</v>
      </c>
      <c r="BE79">
        <v>3.61</v>
      </c>
      <c r="BF79">
        <v>1.1000000000000001</v>
      </c>
      <c r="BG79">
        <v>3.85</v>
      </c>
      <c r="BH79">
        <v>5.63</v>
      </c>
      <c r="BI79">
        <v>2.27</v>
      </c>
      <c r="BJ79">
        <v>3.11</v>
      </c>
      <c r="BK79">
        <v>4.0599999999999996</v>
      </c>
      <c r="BL79">
        <v>1.93</v>
      </c>
      <c r="BM79">
        <v>1.54</v>
      </c>
      <c r="BN79">
        <v>0.49</v>
      </c>
      <c r="BO79">
        <v>14.89</v>
      </c>
      <c r="BP79">
        <v>0</v>
      </c>
      <c r="BQ79">
        <v>4.16</v>
      </c>
      <c r="BR79">
        <v>2.17</v>
      </c>
      <c r="BS79">
        <v>0.2</v>
      </c>
      <c r="BT79">
        <v>0</v>
      </c>
      <c r="BU79">
        <v>0</v>
      </c>
      <c r="BV79">
        <v>0</v>
      </c>
      <c r="BW79">
        <f t="shared" si="5"/>
        <v>73.390000000000015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127.495484</v>
      </c>
      <c r="L80">
        <v>392.03856000000002</v>
      </c>
      <c r="M80">
        <v>73.522400000000005</v>
      </c>
      <c r="N80">
        <v>114.274125</v>
      </c>
      <c r="O80">
        <v>119.63412599999999</v>
      </c>
      <c r="P80">
        <v>133.08492799999999</v>
      </c>
      <c r="Q80">
        <v>9.2510530000000006</v>
      </c>
      <c r="R80">
        <v>30.361656</v>
      </c>
      <c r="S80">
        <v>19.632028999999999</v>
      </c>
      <c r="T80">
        <v>0</v>
      </c>
      <c r="U80">
        <v>405.11809799999997</v>
      </c>
      <c r="V80">
        <v>10.898148000000001</v>
      </c>
      <c r="W80">
        <v>43.155616999999999</v>
      </c>
      <c r="X80">
        <v>141.495552</v>
      </c>
      <c r="Y80">
        <v>0</v>
      </c>
      <c r="Z80">
        <v>19.020437999999999</v>
      </c>
      <c r="AA80">
        <v>41.269283999999999</v>
      </c>
      <c r="AB80">
        <v>39.589007000000002</v>
      </c>
      <c r="AC80">
        <v>29.565291999999999</v>
      </c>
      <c r="AD80">
        <v>37.315714</v>
      </c>
      <c r="AE80">
        <v>34.752878000000003</v>
      </c>
      <c r="AF80">
        <v>28.997235</v>
      </c>
      <c r="AG80">
        <v>36.884639999999997</v>
      </c>
      <c r="AH80">
        <v>149.64947599999999</v>
      </c>
      <c r="AI80">
        <v>48.028508000000002</v>
      </c>
      <c r="AJ80">
        <v>0</v>
      </c>
      <c r="AK80">
        <v>49.105224</v>
      </c>
      <c r="AL80">
        <v>80.936554000000001</v>
      </c>
      <c r="AM80">
        <v>15.288836</v>
      </c>
      <c r="AN80">
        <v>0.66622899999999996</v>
      </c>
      <c r="AO80">
        <v>18.202597999999998</v>
      </c>
      <c r="AP80">
        <v>6.072273</v>
      </c>
      <c r="AQ80">
        <v>46.562897</v>
      </c>
      <c r="AR80">
        <v>46.992421999999998</v>
      </c>
      <c r="AS80">
        <v>30.857527999999999</v>
      </c>
      <c r="AT80">
        <v>10.880928000000001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73.390000000000015</v>
      </c>
      <c r="BA80">
        <f t="shared" si="4"/>
        <v>2463.9897369999999</v>
      </c>
      <c r="BD80">
        <v>24.38</v>
      </c>
      <c r="BE80">
        <v>3.61</v>
      </c>
      <c r="BF80">
        <v>1.1000000000000001</v>
      </c>
      <c r="BG80">
        <v>3.85</v>
      </c>
      <c r="BH80">
        <v>5.63</v>
      </c>
      <c r="BI80">
        <v>2.27</v>
      </c>
      <c r="BJ80">
        <v>3.11</v>
      </c>
      <c r="BK80">
        <v>4.0599999999999996</v>
      </c>
      <c r="BL80">
        <v>1.93</v>
      </c>
      <c r="BM80">
        <v>1.54</v>
      </c>
      <c r="BN80">
        <v>0.49</v>
      </c>
      <c r="BO80">
        <v>14.89</v>
      </c>
      <c r="BP80">
        <v>0</v>
      </c>
      <c r="BQ80">
        <v>4.16</v>
      </c>
      <c r="BR80">
        <v>2.17</v>
      </c>
      <c r="BS80">
        <v>0.2</v>
      </c>
      <c r="BT80">
        <v>0</v>
      </c>
      <c r="BU80">
        <v>0</v>
      </c>
      <c r="BV80">
        <v>0</v>
      </c>
      <c r="BW80">
        <f t="shared" si="5"/>
        <v>73.390000000000015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127.495484</v>
      </c>
      <c r="L81">
        <v>427.80565999999999</v>
      </c>
      <c r="M81">
        <v>77.391999999999996</v>
      </c>
      <c r="N81">
        <v>114.274125</v>
      </c>
      <c r="O81">
        <v>119.63412599999999</v>
      </c>
      <c r="P81">
        <v>133.08492799999999</v>
      </c>
      <c r="Q81">
        <v>9.2510530000000006</v>
      </c>
      <c r="R81">
        <v>30.361656</v>
      </c>
      <c r="S81">
        <v>19.632028999999999</v>
      </c>
      <c r="T81">
        <v>0</v>
      </c>
      <c r="U81">
        <v>405.11809799999997</v>
      </c>
      <c r="V81">
        <v>10.898148000000001</v>
      </c>
      <c r="W81">
        <v>43.155616999999999</v>
      </c>
      <c r="X81">
        <v>141.495552</v>
      </c>
      <c r="Y81">
        <v>0</v>
      </c>
      <c r="Z81">
        <v>19.020437999999999</v>
      </c>
      <c r="AA81">
        <v>41.269283999999999</v>
      </c>
      <c r="AB81">
        <v>39.589007000000002</v>
      </c>
      <c r="AC81">
        <v>29.565291999999999</v>
      </c>
      <c r="AD81">
        <v>37.315714</v>
      </c>
      <c r="AE81">
        <v>34.752878000000003</v>
      </c>
      <c r="AF81">
        <v>28.997235</v>
      </c>
      <c r="AG81">
        <v>36.884639999999997</v>
      </c>
      <c r="AH81">
        <v>149.64947599999999</v>
      </c>
      <c r="AI81">
        <v>48.028508000000002</v>
      </c>
      <c r="AJ81">
        <v>0</v>
      </c>
      <c r="AK81">
        <v>49.105224</v>
      </c>
      <c r="AL81">
        <v>80.936554000000001</v>
      </c>
      <c r="AM81">
        <v>15.288836</v>
      </c>
      <c r="AN81">
        <v>0.66622899999999996</v>
      </c>
      <c r="AO81">
        <v>18.202597999999998</v>
      </c>
      <c r="AP81">
        <v>6.072273</v>
      </c>
      <c r="AQ81">
        <v>46.562897</v>
      </c>
      <c r="AR81">
        <v>46.992421999999998</v>
      </c>
      <c r="AS81">
        <v>30.857527999999999</v>
      </c>
      <c r="AT81">
        <v>10.880928000000001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72.95</v>
      </c>
      <c r="BA81">
        <f t="shared" si="4"/>
        <v>2503.1864369999994</v>
      </c>
      <c r="BD81">
        <v>24.38</v>
      </c>
      <c r="BE81">
        <v>3.61</v>
      </c>
      <c r="BF81">
        <v>1.06</v>
      </c>
      <c r="BG81">
        <v>3.85</v>
      </c>
      <c r="BH81">
        <v>5.63</v>
      </c>
      <c r="BI81">
        <v>2.27</v>
      </c>
      <c r="BJ81">
        <v>3.11</v>
      </c>
      <c r="BK81">
        <v>4.0599999999999996</v>
      </c>
      <c r="BL81">
        <v>1.93</v>
      </c>
      <c r="BM81">
        <v>1.54</v>
      </c>
      <c r="BN81">
        <v>0.49</v>
      </c>
      <c r="BO81">
        <v>14.49</v>
      </c>
      <c r="BP81">
        <v>0</v>
      </c>
      <c r="BQ81">
        <v>4.16</v>
      </c>
      <c r="BR81">
        <v>2.17</v>
      </c>
      <c r="BS81">
        <v>0.2</v>
      </c>
      <c r="BT81">
        <v>0</v>
      </c>
      <c r="BU81">
        <v>0</v>
      </c>
      <c r="BV81">
        <v>0</v>
      </c>
      <c r="BW81">
        <f t="shared" si="5"/>
        <v>72.95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127.495484</v>
      </c>
      <c r="L82">
        <v>427.80565999999999</v>
      </c>
      <c r="M82">
        <v>77.391999999999996</v>
      </c>
      <c r="N82">
        <v>114.274125</v>
      </c>
      <c r="O82">
        <v>119.63412599999999</v>
      </c>
      <c r="P82">
        <v>133.08492799999999</v>
      </c>
      <c r="Q82">
        <v>10.554334000000001</v>
      </c>
      <c r="R82">
        <v>41.003056000000001</v>
      </c>
      <c r="S82">
        <v>25.436429</v>
      </c>
      <c r="T82">
        <v>0</v>
      </c>
      <c r="U82">
        <v>405.11809799999997</v>
      </c>
      <c r="V82">
        <v>10.898148000000001</v>
      </c>
      <c r="W82">
        <v>43.155616999999999</v>
      </c>
      <c r="X82">
        <v>141.495552</v>
      </c>
      <c r="Y82">
        <v>0</v>
      </c>
      <c r="Z82">
        <v>19.020437999999999</v>
      </c>
      <c r="AA82">
        <v>41.269283999999999</v>
      </c>
      <c r="AB82">
        <v>39.589007000000002</v>
      </c>
      <c r="AC82">
        <v>29.565291999999999</v>
      </c>
      <c r="AD82">
        <v>37.315714</v>
      </c>
      <c r="AE82">
        <v>34.752878000000003</v>
      </c>
      <c r="AF82">
        <v>28.997235</v>
      </c>
      <c r="AG82">
        <v>36.884639999999997</v>
      </c>
      <c r="AH82">
        <v>149.64947599999999</v>
      </c>
      <c r="AI82">
        <v>48.028508000000002</v>
      </c>
      <c r="AJ82">
        <v>0</v>
      </c>
      <c r="AK82">
        <v>49.105224</v>
      </c>
      <c r="AL82">
        <v>80.936554000000001</v>
      </c>
      <c r="AM82">
        <v>15.288836</v>
      </c>
      <c r="AN82">
        <v>0.66622899999999996</v>
      </c>
      <c r="AO82">
        <v>18.202597999999998</v>
      </c>
      <c r="AP82">
        <v>6.072273</v>
      </c>
      <c r="AQ82">
        <v>46.562897</v>
      </c>
      <c r="AR82">
        <v>46.992421999999998</v>
      </c>
      <c r="AS82">
        <v>30.857527999999999</v>
      </c>
      <c r="AT82">
        <v>10.880928000000001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72.56</v>
      </c>
      <c r="BA82">
        <f t="shared" si="4"/>
        <v>2520.5455179999994</v>
      </c>
      <c r="BD82">
        <v>24.38</v>
      </c>
      <c r="BE82">
        <v>3.61</v>
      </c>
      <c r="BF82">
        <v>1.06</v>
      </c>
      <c r="BG82">
        <v>3.85</v>
      </c>
      <c r="BH82">
        <v>5.63</v>
      </c>
      <c r="BI82">
        <v>2.27</v>
      </c>
      <c r="BJ82">
        <v>3.11</v>
      </c>
      <c r="BK82">
        <v>4.0599999999999996</v>
      </c>
      <c r="BL82">
        <v>1.93</v>
      </c>
      <c r="BM82">
        <v>1.54</v>
      </c>
      <c r="BN82">
        <v>0.49</v>
      </c>
      <c r="BO82">
        <v>14.1</v>
      </c>
      <c r="BP82">
        <v>0</v>
      </c>
      <c r="BQ82">
        <v>4.16</v>
      </c>
      <c r="BR82">
        <v>2.17</v>
      </c>
      <c r="BS82">
        <v>0.2</v>
      </c>
      <c r="BT82">
        <v>0</v>
      </c>
      <c r="BU82">
        <v>0</v>
      </c>
      <c r="BV82">
        <v>0</v>
      </c>
      <c r="BW82">
        <f t="shared" si="5"/>
        <v>72.56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130.352023</v>
      </c>
      <c r="L83">
        <v>427.80565999999999</v>
      </c>
      <c r="M83">
        <v>77.391999999999996</v>
      </c>
      <c r="N83">
        <v>114.274125</v>
      </c>
      <c r="O83">
        <v>119.63412599999999</v>
      </c>
      <c r="P83">
        <v>133.08492799999999</v>
      </c>
      <c r="Q83">
        <v>10.554334000000001</v>
      </c>
      <c r="R83">
        <v>41.003056000000001</v>
      </c>
      <c r="S83">
        <v>25.436429</v>
      </c>
      <c r="T83">
        <v>0</v>
      </c>
      <c r="U83">
        <v>405.11809799999997</v>
      </c>
      <c r="V83">
        <v>10.898148000000001</v>
      </c>
      <c r="W83">
        <v>43.155616999999999</v>
      </c>
      <c r="X83">
        <v>141.495552</v>
      </c>
      <c r="Y83">
        <v>0</v>
      </c>
      <c r="Z83">
        <v>19.020437999999999</v>
      </c>
      <c r="AA83">
        <v>41.269283999999999</v>
      </c>
      <c r="AB83">
        <v>39.589007000000002</v>
      </c>
      <c r="AC83">
        <v>29.565291999999999</v>
      </c>
      <c r="AD83">
        <v>37.315714</v>
      </c>
      <c r="AE83">
        <v>34.752878000000003</v>
      </c>
      <c r="AF83">
        <v>28.997235</v>
      </c>
      <c r="AG83">
        <v>36.884639999999997</v>
      </c>
      <c r="AH83">
        <v>149.64947599999999</v>
      </c>
      <c r="AI83">
        <v>48.028508000000002</v>
      </c>
      <c r="AJ83">
        <v>0</v>
      </c>
      <c r="AK83">
        <v>49.105224</v>
      </c>
      <c r="AL83">
        <v>80.936554000000001</v>
      </c>
      <c r="AM83">
        <v>15.288836</v>
      </c>
      <c r="AN83">
        <v>0.66622899999999996</v>
      </c>
      <c r="AO83">
        <v>17.064935999999999</v>
      </c>
      <c r="AP83">
        <v>6.072273</v>
      </c>
      <c r="AQ83">
        <v>46.562897</v>
      </c>
      <c r="AR83">
        <v>51.798465999999998</v>
      </c>
      <c r="AS83">
        <v>30.857527999999999</v>
      </c>
      <c r="AT83">
        <v>10.880928000000001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72.56</v>
      </c>
      <c r="BA83">
        <f t="shared" si="4"/>
        <v>2527.0704390000001</v>
      </c>
      <c r="BD83">
        <v>24.38</v>
      </c>
      <c r="BE83">
        <v>3.61</v>
      </c>
      <c r="BF83">
        <v>1.06</v>
      </c>
      <c r="BG83">
        <v>3.85</v>
      </c>
      <c r="BH83">
        <v>5.63</v>
      </c>
      <c r="BI83">
        <v>2.27</v>
      </c>
      <c r="BJ83">
        <v>3.11</v>
      </c>
      <c r="BK83">
        <v>4.0599999999999996</v>
      </c>
      <c r="BL83">
        <v>1.93</v>
      </c>
      <c r="BM83">
        <v>1.54</v>
      </c>
      <c r="BN83">
        <v>0.49</v>
      </c>
      <c r="BO83">
        <v>14.1</v>
      </c>
      <c r="BP83">
        <v>0</v>
      </c>
      <c r="BQ83">
        <v>4.16</v>
      </c>
      <c r="BR83">
        <v>2.17</v>
      </c>
      <c r="BS83">
        <v>0.2</v>
      </c>
      <c r="BT83">
        <v>0</v>
      </c>
      <c r="BU83">
        <v>0</v>
      </c>
      <c r="BV83">
        <v>0</v>
      </c>
      <c r="BW83">
        <f t="shared" si="5"/>
        <v>72.56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130.352023</v>
      </c>
      <c r="L84">
        <v>427.80565999999999</v>
      </c>
      <c r="M84">
        <v>77.391999999999996</v>
      </c>
      <c r="N84">
        <v>114.274125</v>
      </c>
      <c r="O84">
        <v>119.63412599999999</v>
      </c>
      <c r="P84">
        <v>133.08492799999999</v>
      </c>
      <c r="Q84">
        <v>10.554334000000001</v>
      </c>
      <c r="R84">
        <v>41.003056000000001</v>
      </c>
      <c r="S84">
        <v>25.436429</v>
      </c>
      <c r="T84">
        <v>0</v>
      </c>
      <c r="U84">
        <v>405.11809799999997</v>
      </c>
      <c r="V84">
        <v>10.898148000000001</v>
      </c>
      <c r="W84">
        <v>43.155616999999999</v>
      </c>
      <c r="X84">
        <v>141.495552</v>
      </c>
      <c r="Y84">
        <v>0</v>
      </c>
      <c r="Z84">
        <v>19.020437999999999</v>
      </c>
      <c r="AA84">
        <v>41.269283999999999</v>
      </c>
      <c r="AB84">
        <v>39.589007000000002</v>
      </c>
      <c r="AC84">
        <v>29.565291999999999</v>
      </c>
      <c r="AD84">
        <v>37.315714</v>
      </c>
      <c r="AE84">
        <v>34.752878000000003</v>
      </c>
      <c r="AF84">
        <v>28.997235</v>
      </c>
      <c r="AG84">
        <v>36.884639999999997</v>
      </c>
      <c r="AH84">
        <v>149.64947599999999</v>
      </c>
      <c r="AI84">
        <v>48.028508000000002</v>
      </c>
      <c r="AJ84">
        <v>0</v>
      </c>
      <c r="AK84">
        <v>49.105224</v>
      </c>
      <c r="AL84">
        <v>80.936554000000001</v>
      </c>
      <c r="AM84">
        <v>15.288836</v>
      </c>
      <c r="AN84">
        <v>0.66622899999999996</v>
      </c>
      <c r="AO84">
        <v>17.064935999999999</v>
      </c>
      <c r="AP84">
        <v>6.072273</v>
      </c>
      <c r="AQ84">
        <v>46.562897</v>
      </c>
      <c r="AR84">
        <v>51.798465999999998</v>
      </c>
      <c r="AS84">
        <v>30.857527999999999</v>
      </c>
      <c r="AT84">
        <v>10.880928000000001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72.720000000000013</v>
      </c>
      <c r="BA84">
        <f t="shared" si="4"/>
        <v>2527.2304389999999</v>
      </c>
      <c r="BD84">
        <v>24.38</v>
      </c>
      <c r="BE84">
        <v>3.61</v>
      </c>
      <c r="BF84">
        <v>1.06</v>
      </c>
      <c r="BG84">
        <v>3.85</v>
      </c>
      <c r="BH84">
        <v>5.63</v>
      </c>
      <c r="BI84">
        <v>2.27</v>
      </c>
      <c r="BJ84">
        <v>3.11</v>
      </c>
      <c r="BK84">
        <v>4.0599999999999996</v>
      </c>
      <c r="BL84">
        <v>1.93</v>
      </c>
      <c r="BM84">
        <v>1.54</v>
      </c>
      <c r="BN84">
        <v>0.49</v>
      </c>
      <c r="BO84">
        <v>14.26</v>
      </c>
      <c r="BP84">
        <v>0</v>
      </c>
      <c r="BQ84">
        <v>4.16</v>
      </c>
      <c r="BR84">
        <v>2.17</v>
      </c>
      <c r="BS84">
        <v>0.2</v>
      </c>
      <c r="BT84">
        <v>0</v>
      </c>
      <c r="BU84">
        <v>0</v>
      </c>
      <c r="BV84">
        <v>0</v>
      </c>
      <c r="BW84">
        <f t="shared" si="5"/>
        <v>72.720000000000013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130.352023</v>
      </c>
      <c r="L85">
        <v>427.80565999999999</v>
      </c>
      <c r="M85">
        <v>77.391999999999996</v>
      </c>
      <c r="N85">
        <v>114.274125</v>
      </c>
      <c r="O85">
        <v>119.63412599999999</v>
      </c>
      <c r="P85">
        <v>133.08492799999999</v>
      </c>
      <c r="Q85">
        <v>10.554334000000001</v>
      </c>
      <c r="R85">
        <v>41.003056000000001</v>
      </c>
      <c r="S85">
        <v>25.436429</v>
      </c>
      <c r="T85">
        <v>0</v>
      </c>
      <c r="U85">
        <v>405.11809799999997</v>
      </c>
      <c r="V85">
        <v>19.705938</v>
      </c>
      <c r="W85">
        <v>43.155616999999999</v>
      </c>
      <c r="X85">
        <v>141.495552</v>
      </c>
      <c r="Y85">
        <v>0</v>
      </c>
      <c r="Z85">
        <v>19.020437999999999</v>
      </c>
      <c r="AA85">
        <v>41.269283999999999</v>
      </c>
      <c r="AB85">
        <v>39.589007000000002</v>
      </c>
      <c r="AC85">
        <v>29.565291999999999</v>
      </c>
      <c r="AD85">
        <v>37.315714</v>
      </c>
      <c r="AE85">
        <v>34.752878000000003</v>
      </c>
      <c r="AF85">
        <v>28.997235</v>
      </c>
      <c r="AG85">
        <v>36.884639999999997</v>
      </c>
      <c r="AH85">
        <v>149.64947599999999</v>
      </c>
      <c r="AI85">
        <v>48.028508000000002</v>
      </c>
      <c r="AJ85">
        <v>0</v>
      </c>
      <c r="AK85">
        <v>49.105224</v>
      </c>
      <c r="AL85">
        <v>76.777314000000004</v>
      </c>
      <c r="AM85">
        <v>15.288836</v>
      </c>
      <c r="AN85">
        <v>0.66622899999999996</v>
      </c>
      <c r="AO85">
        <v>17.064935999999999</v>
      </c>
      <c r="AP85">
        <v>6.072273</v>
      </c>
      <c r="AQ85">
        <v>46.562897</v>
      </c>
      <c r="AR85">
        <v>46.992421999999998</v>
      </c>
      <c r="AS85">
        <v>30.857527999999999</v>
      </c>
      <c r="AT85">
        <v>10.880928000000001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72.720000000000013</v>
      </c>
      <c r="BA85">
        <f t="shared" si="4"/>
        <v>2527.0729449999999</v>
      </c>
      <c r="BD85">
        <v>24.38</v>
      </c>
      <c r="BE85">
        <v>3.61</v>
      </c>
      <c r="BF85">
        <v>1.06</v>
      </c>
      <c r="BG85">
        <v>3.85</v>
      </c>
      <c r="BH85">
        <v>5.63</v>
      </c>
      <c r="BI85">
        <v>2.27</v>
      </c>
      <c r="BJ85">
        <v>3.11</v>
      </c>
      <c r="BK85">
        <v>4.0599999999999996</v>
      </c>
      <c r="BL85">
        <v>1.93</v>
      </c>
      <c r="BM85">
        <v>1.54</v>
      </c>
      <c r="BN85">
        <v>0.49</v>
      </c>
      <c r="BO85">
        <v>14.26</v>
      </c>
      <c r="BP85">
        <v>0</v>
      </c>
      <c r="BQ85">
        <v>4.16</v>
      </c>
      <c r="BR85">
        <v>2.17</v>
      </c>
      <c r="BS85">
        <v>0.2</v>
      </c>
      <c r="BT85">
        <v>0</v>
      </c>
      <c r="BU85">
        <v>0</v>
      </c>
      <c r="BV85">
        <v>0</v>
      </c>
      <c r="BW85">
        <f t="shared" si="5"/>
        <v>72.720000000000013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130.352023</v>
      </c>
      <c r="L86">
        <v>427.80565999999999</v>
      </c>
      <c r="M86">
        <v>77.391999999999996</v>
      </c>
      <c r="N86">
        <v>114.274125</v>
      </c>
      <c r="O86">
        <v>119.63412599999999</v>
      </c>
      <c r="P86">
        <v>133.08492799999999</v>
      </c>
      <c r="Q86">
        <v>10.554334000000001</v>
      </c>
      <c r="R86">
        <v>41.003056000000001</v>
      </c>
      <c r="S86">
        <v>25.436429</v>
      </c>
      <c r="T86">
        <v>0</v>
      </c>
      <c r="U86">
        <v>405.11809799999997</v>
      </c>
      <c r="V86">
        <v>19.705938</v>
      </c>
      <c r="W86">
        <v>43.155616999999999</v>
      </c>
      <c r="X86">
        <v>141.495552</v>
      </c>
      <c r="Y86">
        <v>0</v>
      </c>
      <c r="Z86">
        <v>19.020437999999999</v>
      </c>
      <c r="AA86">
        <v>41.269283999999999</v>
      </c>
      <c r="AB86">
        <v>39.589007000000002</v>
      </c>
      <c r="AC86">
        <v>29.565291999999999</v>
      </c>
      <c r="AD86">
        <v>37.315714</v>
      </c>
      <c r="AE86">
        <v>34.752878000000003</v>
      </c>
      <c r="AF86">
        <v>28.997235</v>
      </c>
      <c r="AG86">
        <v>36.884639999999997</v>
      </c>
      <c r="AH86">
        <v>149.64947599999999</v>
      </c>
      <c r="AI86">
        <v>44.334007</v>
      </c>
      <c r="AJ86">
        <v>0</v>
      </c>
      <c r="AK86">
        <v>49.105224</v>
      </c>
      <c r="AL86">
        <v>76.777314000000004</v>
      </c>
      <c r="AM86">
        <v>15.288836</v>
      </c>
      <c r="AN86">
        <v>0.66622899999999996</v>
      </c>
      <c r="AO86">
        <v>17.064935999999999</v>
      </c>
      <c r="AP86">
        <v>6.072273</v>
      </c>
      <c r="AQ86">
        <v>46.562897</v>
      </c>
      <c r="AR86">
        <v>46.992421999999998</v>
      </c>
      <c r="AS86">
        <v>30.857527999999999</v>
      </c>
      <c r="AT86">
        <v>10.880928000000001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72.720000000000013</v>
      </c>
      <c r="BA86">
        <f t="shared" si="4"/>
        <v>2523.3784439999999</v>
      </c>
      <c r="BD86">
        <v>24.38</v>
      </c>
      <c r="BE86">
        <v>3.61</v>
      </c>
      <c r="BF86">
        <v>1.06</v>
      </c>
      <c r="BG86">
        <v>3.85</v>
      </c>
      <c r="BH86">
        <v>5.63</v>
      </c>
      <c r="BI86">
        <v>2.27</v>
      </c>
      <c r="BJ86">
        <v>3.11</v>
      </c>
      <c r="BK86">
        <v>4.0599999999999996</v>
      </c>
      <c r="BL86">
        <v>1.93</v>
      </c>
      <c r="BM86">
        <v>1.54</v>
      </c>
      <c r="BN86">
        <v>0.49</v>
      </c>
      <c r="BO86">
        <v>14.26</v>
      </c>
      <c r="BP86">
        <v>0</v>
      </c>
      <c r="BQ86">
        <v>4.16</v>
      </c>
      <c r="BR86">
        <v>2.17</v>
      </c>
      <c r="BS86">
        <v>0.2</v>
      </c>
      <c r="BT86">
        <v>0</v>
      </c>
      <c r="BU86">
        <v>0</v>
      </c>
      <c r="BV86">
        <v>0</v>
      </c>
      <c r="BW86">
        <f t="shared" si="5"/>
        <v>72.720000000000013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130.352023</v>
      </c>
      <c r="L87">
        <v>427.80565999999999</v>
      </c>
      <c r="M87">
        <v>77.391999999999996</v>
      </c>
      <c r="N87">
        <v>114.274125</v>
      </c>
      <c r="O87">
        <v>119.63412599999999</v>
      </c>
      <c r="P87">
        <v>133.08492799999999</v>
      </c>
      <c r="Q87">
        <v>10.554334000000001</v>
      </c>
      <c r="R87">
        <v>41.003056000000001</v>
      </c>
      <c r="S87">
        <v>25.436429</v>
      </c>
      <c r="T87">
        <v>0</v>
      </c>
      <c r="U87">
        <v>405.11809799999997</v>
      </c>
      <c r="V87">
        <v>19.705938</v>
      </c>
      <c r="W87">
        <v>43.155616999999999</v>
      </c>
      <c r="X87">
        <v>141.495552</v>
      </c>
      <c r="Y87">
        <v>0</v>
      </c>
      <c r="Z87">
        <v>3.1924199999999998</v>
      </c>
      <c r="AA87">
        <v>41.269283999999999</v>
      </c>
      <c r="AB87">
        <v>38.222090000000001</v>
      </c>
      <c r="AC87">
        <v>28.115359999999999</v>
      </c>
      <c r="AD87">
        <v>35.398811000000002</v>
      </c>
      <c r="AE87">
        <v>31.898177</v>
      </c>
      <c r="AF87">
        <v>25.754123</v>
      </c>
      <c r="AG87">
        <v>36.884639999999997</v>
      </c>
      <c r="AH87">
        <v>147.95464000000001</v>
      </c>
      <c r="AI87">
        <v>30.787504999999999</v>
      </c>
      <c r="AJ87">
        <v>0</v>
      </c>
      <c r="AK87">
        <v>49.105224</v>
      </c>
      <c r="AL87">
        <v>76.777314000000004</v>
      </c>
      <c r="AM87">
        <v>15.288836</v>
      </c>
      <c r="AN87">
        <v>0.66622899999999996</v>
      </c>
      <c r="AO87">
        <v>17.064935999999999</v>
      </c>
      <c r="AP87">
        <v>7.0636650000000003</v>
      </c>
      <c r="AQ87">
        <v>46.562897</v>
      </c>
      <c r="AR87">
        <v>46.992421999999998</v>
      </c>
      <c r="AS87">
        <v>30.857527999999999</v>
      </c>
      <c r="AT87">
        <v>10.880928000000001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72.720000000000013</v>
      </c>
      <c r="BA87">
        <f t="shared" si="4"/>
        <v>2482.4689149999995</v>
      </c>
      <c r="BD87">
        <v>24.38</v>
      </c>
      <c r="BE87">
        <v>3.61</v>
      </c>
      <c r="BF87">
        <v>1.06</v>
      </c>
      <c r="BG87">
        <v>3.85</v>
      </c>
      <c r="BH87">
        <v>5.63</v>
      </c>
      <c r="BI87">
        <v>2.27</v>
      </c>
      <c r="BJ87">
        <v>3.11</v>
      </c>
      <c r="BK87">
        <v>4.0599999999999996</v>
      </c>
      <c r="BL87">
        <v>1.93</v>
      </c>
      <c r="BM87">
        <v>1.54</v>
      </c>
      <c r="BN87">
        <v>0.49</v>
      </c>
      <c r="BO87">
        <v>14.26</v>
      </c>
      <c r="BP87">
        <v>0</v>
      </c>
      <c r="BQ87">
        <v>4.16</v>
      </c>
      <c r="BR87">
        <v>2.17</v>
      </c>
      <c r="BS87">
        <v>0.2</v>
      </c>
      <c r="BT87">
        <v>0</v>
      </c>
      <c r="BU87">
        <v>0</v>
      </c>
      <c r="BV87">
        <v>0</v>
      </c>
      <c r="BW87">
        <f t="shared" si="5"/>
        <v>72.720000000000013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130.352023</v>
      </c>
      <c r="L88">
        <v>427.80565999999999</v>
      </c>
      <c r="M88">
        <v>77.391999999999996</v>
      </c>
      <c r="N88">
        <v>114.274125</v>
      </c>
      <c r="O88">
        <v>119.63412599999999</v>
      </c>
      <c r="P88">
        <v>133.08492799999999</v>
      </c>
      <c r="Q88">
        <v>10.554334000000001</v>
      </c>
      <c r="R88">
        <v>41.003056000000001</v>
      </c>
      <c r="S88">
        <v>25.436429</v>
      </c>
      <c r="T88">
        <v>0</v>
      </c>
      <c r="U88">
        <v>405.11809799999997</v>
      </c>
      <c r="V88">
        <v>19.705938</v>
      </c>
      <c r="W88">
        <v>43.155616999999999</v>
      </c>
      <c r="X88">
        <v>141.495552</v>
      </c>
      <c r="Y88">
        <v>0</v>
      </c>
      <c r="Z88">
        <v>3.1924199999999998</v>
      </c>
      <c r="AA88">
        <v>41.269283999999999</v>
      </c>
      <c r="AB88">
        <v>38.222090000000001</v>
      </c>
      <c r="AC88">
        <v>28.115359999999999</v>
      </c>
      <c r="AD88">
        <v>35.398811000000002</v>
      </c>
      <c r="AE88">
        <v>31.898177</v>
      </c>
      <c r="AF88">
        <v>25.754123</v>
      </c>
      <c r="AG88">
        <v>36.884639999999997</v>
      </c>
      <c r="AH88">
        <v>147.95464000000001</v>
      </c>
      <c r="AI88">
        <v>30.787504999999999</v>
      </c>
      <c r="AJ88">
        <v>0</v>
      </c>
      <c r="AK88">
        <v>49.105224</v>
      </c>
      <c r="AL88">
        <v>76.777314000000004</v>
      </c>
      <c r="AM88">
        <v>15.288836</v>
      </c>
      <c r="AN88">
        <v>0.66622899999999996</v>
      </c>
      <c r="AO88">
        <v>17.064935999999999</v>
      </c>
      <c r="AP88">
        <v>7.0636650000000003</v>
      </c>
      <c r="AQ88">
        <v>46.562897</v>
      </c>
      <c r="AR88">
        <v>46.992421999999998</v>
      </c>
      <c r="AS88">
        <v>30.857527999999999</v>
      </c>
      <c r="AT88">
        <v>10.880928000000001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72.720000000000013</v>
      </c>
      <c r="BA88">
        <f t="shared" si="4"/>
        <v>2482.4689149999995</v>
      </c>
      <c r="BD88">
        <v>24.38</v>
      </c>
      <c r="BE88">
        <v>3.61</v>
      </c>
      <c r="BF88">
        <v>1.06</v>
      </c>
      <c r="BG88">
        <v>3.85</v>
      </c>
      <c r="BH88">
        <v>5.63</v>
      </c>
      <c r="BI88">
        <v>2.27</v>
      </c>
      <c r="BJ88">
        <v>3.11</v>
      </c>
      <c r="BK88">
        <v>4.0599999999999996</v>
      </c>
      <c r="BL88">
        <v>1.93</v>
      </c>
      <c r="BM88">
        <v>1.54</v>
      </c>
      <c r="BN88">
        <v>0.49</v>
      </c>
      <c r="BO88">
        <v>14.26</v>
      </c>
      <c r="BP88">
        <v>0</v>
      </c>
      <c r="BQ88">
        <v>4.16</v>
      </c>
      <c r="BR88">
        <v>2.17</v>
      </c>
      <c r="BS88">
        <v>0.2</v>
      </c>
      <c r="BT88">
        <v>0</v>
      </c>
      <c r="BU88">
        <v>0</v>
      </c>
      <c r="BV88">
        <v>0</v>
      </c>
      <c r="BW88">
        <f t="shared" si="5"/>
        <v>72.720000000000013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149.70002299999999</v>
      </c>
      <c r="L89">
        <v>461.66466000000003</v>
      </c>
      <c r="M89">
        <v>77.391999999999996</v>
      </c>
      <c r="N89">
        <v>114.274125</v>
      </c>
      <c r="O89">
        <v>119.63412599999999</v>
      </c>
      <c r="P89">
        <v>133.08492799999999</v>
      </c>
      <c r="Q89">
        <v>10.554334000000001</v>
      </c>
      <c r="R89">
        <v>41.003056000000001</v>
      </c>
      <c r="S89">
        <v>25.436429</v>
      </c>
      <c r="T89">
        <v>0</v>
      </c>
      <c r="U89">
        <v>405.11809799999997</v>
      </c>
      <c r="V89">
        <v>19.705938</v>
      </c>
      <c r="W89">
        <v>43.155616999999999</v>
      </c>
      <c r="X89">
        <v>141.495552</v>
      </c>
      <c r="Y89">
        <v>0</v>
      </c>
      <c r="Z89">
        <v>3.1924199999999998</v>
      </c>
      <c r="AA89">
        <v>41.269283999999999</v>
      </c>
      <c r="AB89">
        <v>38.222090000000001</v>
      </c>
      <c r="AC89">
        <v>28.115359999999999</v>
      </c>
      <c r="AD89">
        <v>35.398811000000002</v>
      </c>
      <c r="AE89">
        <v>31.898177</v>
      </c>
      <c r="AF89">
        <v>25.754123</v>
      </c>
      <c r="AG89">
        <v>36.884639999999997</v>
      </c>
      <c r="AH89">
        <v>147.95464000000001</v>
      </c>
      <c r="AI89">
        <v>30.787504999999999</v>
      </c>
      <c r="AJ89">
        <v>0</v>
      </c>
      <c r="AK89">
        <v>49.105224</v>
      </c>
      <c r="AL89">
        <v>76.777314000000004</v>
      </c>
      <c r="AM89">
        <v>15.288836</v>
      </c>
      <c r="AN89">
        <v>0.66622899999999996</v>
      </c>
      <c r="AO89">
        <v>17.064935999999999</v>
      </c>
      <c r="AP89">
        <v>10.161763000000001</v>
      </c>
      <c r="AQ89">
        <v>46.562897</v>
      </c>
      <c r="AR89">
        <v>46.992421999999998</v>
      </c>
      <c r="AS89">
        <v>30.857527999999999</v>
      </c>
      <c r="AT89">
        <v>10.880928000000001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72.720000000000013</v>
      </c>
      <c r="BA89">
        <f t="shared" si="4"/>
        <v>2538.7740129999997</v>
      </c>
      <c r="BD89">
        <v>24.38</v>
      </c>
      <c r="BE89">
        <v>3.61</v>
      </c>
      <c r="BF89">
        <v>1.06</v>
      </c>
      <c r="BG89">
        <v>3.85</v>
      </c>
      <c r="BH89">
        <v>5.63</v>
      </c>
      <c r="BI89">
        <v>2.27</v>
      </c>
      <c r="BJ89">
        <v>3.11</v>
      </c>
      <c r="BK89">
        <v>4.0599999999999996</v>
      </c>
      <c r="BL89">
        <v>1.93</v>
      </c>
      <c r="BM89">
        <v>1.54</v>
      </c>
      <c r="BN89">
        <v>0.49</v>
      </c>
      <c r="BO89">
        <v>14.26</v>
      </c>
      <c r="BP89">
        <v>0</v>
      </c>
      <c r="BQ89">
        <v>4.16</v>
      </c>
      <c r="BR89">
        <v>2.17</v>
      </c>
      <c r="BS89">
        <v>0.2</v>
      </c>
      <c r="BT89">
        <v>0</v>
      </c>
      <c r="BU89">
        <v>0</v>
      </c>
      <c r="BV89">
        <v>0</v>
      </c>
      <c r="BW89">
        <f t="shared" si="5"/>
        <v>72.720000000000013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149.70002299999999</v>
      </c>
      <c r="L90">
        <v>461.66466000000003</v>
      </c>
      <c r="M90">
        <v>77.391999999999996</v>
      </c>
      <c r="N90">
        <v>114.274125</v>
      </c>
      <c r="O90">
        <v>119.63412599999999</v>
      </c>
      <c r="P90">
        <v>133.08492799999999</v>
      </c>
      <c r="Q90">
        <v>10.554334000000001</v>
      </c>
      <c r="R90">
        <v>41.003056000000001</v>
      </c>
      <c r="S90">
        <v>25.436429</v>
      </c>
      <c r="T90">
        <v>0</v>
      </c>
      <c r="U90">
        <v>405.11809799999997</v>
      </c>
      <c r="V90">
        <v>19.705938</v>
      </c>
      <c r="W90">
        <v>43.155616999999999</v>
      </c>
      <c r="X90">
        <v>141.495552</v>
      </c>
      <c r="Y90">
        <v>0</v>
      </c>
      <c r="Z90">
        <v>3.1924199999999998</v>
      </c>
      <c r="AA90">
        <v>41.269283999999999</v>
      </c>
      <c r="AB90">
        <v>38.222090000000001</v>
      </c>
      <c r="AC90">
        <v>28.115359999999999</v>
      </c>
      <c r="AD90">
        <v>35.398811000000002</v>
      </c>
      <c r="AE90">
        <v>31.898177</v>
      </c>
      <c r="AF90">
        <v>25.754123</v>
      </c>
      <c r="AG90">
        <v>36.884639999999997</v>
      </c>
      <c r="AH90">
        <v>147.95464000000001</v>
      </c>
      <c r="AI90">
        <v>30.787504999999999</v>
      </c>
      <c r="AJ90">
        <v>0</v>
      </c>
      <c r="AK90">
        <v>49.105224</v>
      </c>
      <c r="AL90">
        <v>76.777314000000004</v>
      </c>
      <c r="AM90">
        <v>15.288836</v>
      </c>
      <c r="AN90">
        <v>0.66622899999999996</v>
      </c>
      <c r="AO90">
        <v>17.064935999999999</v>
      </c>
      <c r="AP90">
        <v>10.161763000000001</v>
      </c>
      <c r="AQ90">
        <v>46.562897</v>
      </c>
      <c r="AR90">
        <v>46.992421999999998</v>
      </c>
      <c r="AS90">
        <v>30.857527999999999</v>
      </c>
      <c r="AT90">
        <v>10.880928000000001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72.720000000000013</v>
      </c>
      <c r="BA90">
        <f t="shared" si="4"/>
        <v>2538.7740129999997</v>
      </c>
      <c r="BD90">
        <v>24.38</v>
      </c>
      <c r="BE90">
        <v>3.61</v>
      </c>
      <c r="BF90">
        <v>1.06</v>
      </c>
      <c r="BG90">
        <v>3.85</v>
      </c>
      <c r="BH90">
        <v>5.63</v>
      </c>
      <c r="BI90">
        <v>2.27</v>
      </c>
      <c r="BJ90">
        <v>3.11</v>
      </c>
      <c r="BK90">
        <v>4.0599999999999996</v>
      </c>
      <c r="BL90">
        <v>1.93</v>
      </c>
      <c r="BM90">
        <v>1.54</v>
      </c>
      <c r="BN90">
        <v>0.49</v>
      </c>
      <c r="BO90">
        <v>14.26</v>
      </c>
      <c r="BP90">
        <v>0</v>
      </c>
      <c r="BQ90">
        <v>4.16</v>
      </c>
      <c r="BR90">
        <v>2.17</v>
      </c>
      <c r="BS90">
        <v>0.2</v>
      </c>
      <c r="BT90">
        <v>0</v>
      </c>
      <c r="BU90">
        <v>0</v>
      </c>
      <c r="BV90">
        <v>0</v>
      </c>
      <c r="BW90">
        <f t="shared" si="5"/>
        <v>72.720000000000013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149.70002299999999</v>
      </c>
      <c r="L91">
        <v>451.99065999999999</v>
      </c>
      <c r="M91">
        <v>77.391999999999996</v>
      </c>
      <c r="N91">
        <v>114.274125</v>
      </c>
      <c r="O91">
        <v>119.63412599999999</v>
      </c>
      <c r="P91">
        <v>133.08492799999999</v>
      </c>
      <c r="Q91">
        <v>10.554334000000001</v>
      </c>
      <c r="R91">
        <v>41.003056000000001</v>
      </c>
      <c r="S91">
        <v>25.436429</v>
      </c>
      <c r="T91">
        <v>0</v>
      </c>
      <c r="U91">
        <v>405.11809799999997</v>
      </c>
      <c r="V91">
        <v>19.705938</v>
      </c>
      <c r="W91">
        <v>43.155616999999999</v>
      </c>
      <c r="X91">
        <v>141.495552</v>
      </c>
      <c r="Y91">
        <v>0</v>
      </c>
      <c r="Z91">
        <v>19.020437999999999</v>
      </c>
      <c r="AA91">
        <v>41.269283999999999</v>
      </c>
      <c r="AB91">
        <v>39.589007000000002</v>
      </c>
      <c r="AC91">
        <v>29.565291999999999</v>
      </c>
      <c r="AD91">
        <v>37.315714</v>
      </c>
      <c r="AE91">
        <v>34.752878000000003</v>
      </c>
      <c r="AF91">
        <v>29.569548000000001</v>
      </c>
      <c r="AG91">
        <v>36.884639999999997</v>
      </c>
      <c r="AH91">
        <v>149.64947599999999</v>
      </c>
      <c r="AI91">
        <v>30.787504999999999</v>
      </c>
      <c r="AJ91">
        <v>0</v>
      </c>
      <c r="AK91">
        <v>49.105224</v>
      </c>
      <c r="AL91">
        <v>76.777314000000004</v>
      </c>
      <c r="AM91">
        <v>15.288836</v>
      </c>
      <c r="AN91">
        <v>0.66622899999999996</v>
      </c>
      <c r="AO91">
        <v>17.064935999999999</v>
      </c>
      <c r="AP91">
        <v>10.161763000000001</v>
      </c>
      <c r="AQ91">
        <v>46.562897</v>
      </c>
      <c r="AR91">
        <v>46.992421999999998</v>
      </c>
      <c r="AS91">
        <v>30.857527999999999</v>
      </c>
      <c r="AT91">
        <v>10.880928000000001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72.290000000000006</v>
      </c>
      <c r="BA91">
        <f t="shared" si="4"/>
        <v>2557.5967449999998</v>
      </c>
      <c r="BD91">
        <v>23.29</v>
      </c>
      <c r="BE91">
        <v>3.69</v>
      </c>
      <c r="BF91">
        <v>1.04</v>
      </c>
      <c r="BG91">
        <v>3.97</v>
      </c>
      <c r="BH91">
        <v>5.62</v>
      </c>
      <c r="BI91">
        <v>2.31</v>
      </c>
      <c r="BJ91">
        <v>3.01</v>
      </c>
      <c r="BK91">
        <v>4.13</v>
      </c>
      <c r="BL91">
        <v>2</v>
      </c>
      <c r="BM91">
        <v>1.54</v>
      </c>
      <c r="BN91">
        <v>0.51</v>
      </c>
      <c r="BO91">
        <v>14.61</v>
      </c>
      <c r="BP91">
        <v>0</v>
      </c>
      <c r="BQ91">
        <v>4.29</v>
      </c>
      <c r="BR91">
        <v>2.08</v>
      </c>
      <c r="BS91">
        <v>0.2</v>
      </c>
      <c r="BT91">
        <v>0</v>
      </c>
      <c r="BU91">
        <v>0</v>
      </c>
      <c r="BV91">
        <v>0</v>
      </c>
      <c r="BW91">
        <f t="shared" si="5"/>
        <v>72.290000000000006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169.048023</v>
      </c>
      <c r="L92">
        <v>451.99065999999999</v>
      </c>
      <c r="M92">
        <v>77.391999999999996</v>
      </c>
      <c r="N92">
        <v>114.274125</v>
      </c>
      <c r="O92">
        <v>119.63412599999999</v>
      </c>
      <c r="P92">
        <v>133.08492799999999</v>
      </c>
      <c r="Q92">
        <v>10.554334000000001</v>
      </c>
      <c r="R92">
        <v>41.003056000000001</v>
      </c>
      <c r="S92">
        <v>25.436429</v>
      </c>
      <c r="T92">
        <v>0</v>
      </c>
      <c r="U92">
        <v>405.11809799999997</v>
      </c>
      <c r="V92">
        <v>19.705938</v>
      </c>
      <c r="W92">
        <v>43.155616999999999</v>
      </c>
      <c r="X92">
        <v>141.495552</v>
      </c>
      <c r="Y92">
        <v>0</v>
      </c>
      <c r="Z92">
        <v>19.020437999999999</v>
      </c>
      <c r="AA92">
        <v>41.269283999999999</v>
      </c>
      <c r="AB92">
        <v>39.589007000000002</v>
      </c>
      <c r="AC92">
        <v>29.565291999999999</v>
      </c>
      <c r="AD92">
        <v>37.315714</v>
      </c>
      <c r="AE92">
        <v>34.752878000000003</v>
      </c>
      <c r="AF92">
        <v>29.569548000000001</v>
      </c>
      <c r="AG92">
        <v>36.884639999999997</v>
      </c>
      <c r="AH92">
        <v>149.64947599999999</v>
      </c>
      <c r="AI92">
        <v>30.787504999999999</v>
      </c>
      <c r="AJ92">
        <v>0</v>
      </c>
      <c r="AK92">
        <v>49.105224</v>
      </c>
      <c r="AL92">
        <v>76.777314000000004</v>
      </c>
      <c r="AM92">
        <v>15.288836</v>
      </c>
      <c r="AN92">
        <v>0.66622899999999996</v>
      </c>
      <c r="AO92">
        <v>17.064935999999999</v>
      </c>
      <c r="AP92">
        <v>10.161763000000001</v>
      </c>
      <c r="AQ92">
        <v>46.562897</v>
      </c>
      <c r="AR92">
        <v>46.992421999999998</v>
      </c>
      <c r="AS92">
        <v>30.857527999999999</v>
      </c>
      <c r="AT92">
        <v>10.880928000000001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72.290000000000006</v>
      </c>
      <c r="BA92">
        <f t="shared" si="4"/>
        <v>2576.9447449999998</v>
      </c>
      <c r="BD92">
        <v>23.29</v>
      </c>
      <c r="BE92">
        <v>3.69</v>
      </c>
      <c r="BF92">
        <v>1.04</v>
      </c>
      <c r="BG92">
        <v>3.97</v>
      </c>
      <c r="BH92">
        <v>5.62</v>
      </c>
      <c r="BI92">
        <v>2.31</v>
      </c>
      <c r="BJ92">
        <v>3.01</v>
      </c>
      <c r="BK92">
        <v>4.13</v>
      </c>
      <c r="BL92">
        <v>2</v>
      </c>
      <c r="BM92">
        <v>1.54</v>
      </c>
      <c r="BN92">
        <v>0.51</v>
      </c>
      <c r="BO92">
        <v>14.61</v>
      </c>
      <c r="BP92">
        <v>0</v>
      </c>
      <c r="BQ92">
        <v>4.29</v>
      </c>
      <c r="BR92">
        <v>2.08</v>
      </c>
      <c r="BS92">
        <v>0.2</v>
      </c>
      <c r="BT92">
        <v>0</v>
      </c>
      <c r="BU92">
        <v>0</v>
      </c>
      <c r="BV92">
        <v>0</v>
      </c>
      <c r="BW92">
        <f t="shared" si="5"/>
        <v>72.290000000000006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188.39602300000001</v>
      </c>
      <c r="L93">
        <v>451.99065999999999</v>
      </c>
      <c r="M93">
        <v>77.391999999999996</v>
      </c>
      <c r="N93">
        <v>114.274125</v>
      </c>
      <c r="O93">
        <v>119.63412599999999</v>
      </c>
      <c r="P93">
        <v>133.08492799999999</v>
      </c>
      <c r="Q93">
        <v>10.554334000000001</v>
      </c>
      <c r="R93">
        <v>41.003056000000001</v>
      </c>
      <c r="S93">
        <v>25.436429</v>
      </c>
      <c r="T93">
        <v>0</v>
      </c>
      <c r="U93">
        <v>405.11809799999997</v>
      </c>
      <c r="V93">
        <v>19.705938</v>
      </c>
      <c r="W93">
        <v>43.155616999999999</v>
      </c>
      <c r="X93">
        <v>141.495552</v>
      </c>
      <c r="Y93">
        <v>0</v>
      </c>
      <c r="Z93">
        <v>19.020437999999999</v>
      </c>
      <c r="AA93">
        <v>41.269283999999999</v>
      </c>
      <c r="AB93">
        <v>39.589007000000002</v>
      </c>
      <c r="AC93">
        <v>29.565291999999999</v>
      </c>
      <c r="AD93">
        <v>37.315714</v>
      </c>
      <c r="AE93">
        <v>34.752878000000003</v>
      </c>
      <c r="AF93">
        <v>29.569548000000001</v>
      </c>
      <c r="AG93">
        <v>36.884639999999997</v>
      </c>
      <c r="AH93">
        <v>149.64947599999999</v>
      </c>
      <c r="AI93">
        <v>30.787504999999999</v>
      </c>
      <c r="AJ93">
        <v>0</v>
      </c>
      <c r="AK93">
        <v>49.105224</v>
      </c>
      <c r="AL93">
        <v>76.777314000000004</v>
      </c>
      <c r="AM93">
        <v>15.288836</v>
      </c>
      <c r="AN93">
        <v>0.66622899999999996</v>
      </c>
      <c r="AO93">
        <v>17.064935999999999</v>
      </c>
      <c r="AP93">
        <v>9.1703720000000004</v>
      </c>
      <c r="AQ93">
        <v>46.562897</v>
      </c>
      <c r="AR93">
        <v>46.992421999999998</v>
      </c>
      <c r="AS93">
        <v>30.857527999999999</v>
      </c>
      <c r="AT93">
        <v>10.880928000000001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72.510000000000005</v>
      </c>
      <c r="BA93">
        <f t="shared" si="4"/>
        <v>2595.521354</v>
      </c>
      <c r="BD93">
        <v>23.29</v>
      </c>
      <c r="BE93">
        <v>3.69</v>
      </c>
      <c r="BF93">
        <v>1.04</v>
      </c>
      <c r="BG93">
        <v>3.97</v>
      </c>
      <c r="BH93">
        <v>5.62</v>
      </c>
      <c r="BI93">
        <v>2.31</v>
      </c>
      <c r="BJ93">
        <v>3.01</v>
      </c>
      <c r="BK93">
        <v>4.2699999999999996</v>
      </c>
      <c r="BL93">
        <v>2</v>
      </c>
      <c r="BM93">
        <v>1.54</v>
      </c>
      <c r="BN93">
        <v>0.51</v>
      </c>
      <c r="BO93">
        <v>14.69</v>
      </c>
      <c r="BP93">
        <v>0</v>
      </c>
      <c r="BQ93">
        <v>4.29</v>
      </c>
      <c r="BR93">
        <v>2.08</v>
      </c>
      <c r="BS93">
        <v>0.2</v>
      </c>
      <c r="BT93">
        <v>0</v>
      </c>
      <c r="BU93">
        <v>0</v>
      </c>
      <c r="BV93">
        <v>0</v>
      </c>
      <c r="BW93">
        <f t="shared" si="5"/>
        <v>72.510000000000005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208.50381899999999</v>
      </c>
      <c r="L94">
        <v>451.99065999999999</v>
      </c>
      <c r="M94">
        <v>77.391999999999996</v>
      </c>
      <c r="N94">
        <v>114.274125</v>
      </c>
      <c r="O94">
        <v>119.63412599999999</v>
      </c>
      <c r="P94">
        <v>133.08492799999999</v>
      </c>
      <c r="Q94">
        <v>10.554334000000001</v>
      </c>
      <c r="R94">
        <v>41.003056000000001</v>
      </c>
      <c r="S94">
        <v>25.436429</v>
      </c>
      <c r="T94">
        <v>0</v>
      </c>
      <c r="U94">
        <v>405.11809799999997</v>
      </c>
      <c r="V94">
        <v>19.705938</v>
      </c>
      <c r="W94">
        <v>43.155616999999999</v>
      </c>
      <c r="X94">
        <v>141.495552</v>
      </c>
      <c r="Y94">
        <v>0</v>
      </c>
      <c r="Z94">
        <v>19.020437999999999</v>
      </c>
      <c r="AA94">
        <v>41.269283999999999</v>
      </c>
      <c r="AB94">
        <v>39.589007000000002</v>
      </c>
      <c r="AC94">
        <v>29.565291999999999</v>
      </c>
      <c r="AD94">
        <v>37.315714</v>
      </c>
      <c r="AE94">
        <v>34.752878000000003</v>
      </c>
      <c r="AF94">
        <v>29.569548000000001</v>
      </c>
      <c r="AG94">
        <v>36.884639999999997</v>
      </c>
      <c r="AH94">
        <v>149.64947599999999</v>
      </c>
      <c r="AI94">
        <v>30.787504999999999</v>
      </c>
      <c r="AJ94">
        <v>0</v>
      </c>
      <c r="AK94">
        <v>49.105224</v>
      </c>
      <c r="AL94">
        <v>76.777314000000004</v>
      </c>
      <c r="AM94">
        <v>15.288836</v>
      </c>
      <c r="AN94">
        <v>0.66622899999999996</v>
      </c>
      <c r="AO94">
        <v>17.064935999999999</v>
      </c>
      <c r="AP94">
        <v>10.161763000000001</v>
      </c>
      <c r="AQ94">
        <v>46.562897</v>
      </c>
      <c r="AR94">
        <v>46.992421999999998</v>
      </c>
      <c r="AS94">
        <v>30.857527999999999</v>
      </c>
      <c r="AT94">
        <v>10.880928000000001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72.410000000000011</v>
      </c>
      <c r="BA94">
        <f t="shared" si="4"/>
        <v>2616.5205409999999</v>
      </c>
      <c r="BD94">
        <v>23.29</v>
      </c>
      <c r="BE94">
        <v>3.69</v>
      </c>
      <c r="BF94">
        <v>1.04</v>
      </c>
      <c r="BG94">
        <v>3.97</v>
      </c>
      <c r="BH94">
        <v>5.62</v>
      </c>
      <c r="BI94">
        <v>2.31</v>
      </c>
      <c r="BJ94">
        <v>3.01</v>
      </c>
      <c r="BK94">
        <v>4.21</v>
      </c>
      <c r="BL94">
        <v>1.96</v>
      </c>
      <c r="BM94">
        <v>1.54</v>
      </c>
      <c r="BN94">
        <v>0.51</v>
      </c>
      <c r="BO94">
        <v>14.69</v>
      </c>
      <c r="BP94">
        <v>0</v>
      </c>
      <c r="BQ94">
        <v>4.29</v>
      </c>
      <c r="BR94">
        <v>2.08</v>
      </c>
      <c r="BS94">
        <v>0.2</v>
      </c>
      <c r="BT94">
        <v>0</v>
      </c>
      <c r="BU94">
        <v>0</v>
      </c>
      <c r="BV94">
        <v>0</v>
      </c>
      <c r="BW94">
        <f t="shared" si="5"/>
        <v>72.410000000000011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208.50381899999999</v>
      </c>
      <c r="L95">
        <v>451.99065999999999</v>
      </c>
      <c r="M95">
        <v>77.391999999999996</v>
      </c>
      <c r="N95">
        <v>114.274125</v>
      </c>
      <c r="O95">
        <v>119.63412599999999</v>
      </c>
      <c r="P95">
        <v>133.08492799999999</v>
      </c>
      <c r="Q95">
        <v>10.554334000000001</v>
      </c>
      <c r="R95">
        <v>41.003056000000001</v>
      </c>
      <c r="S95">
        <v>25.436429</v>
      </c>
      <c r="T95">
        <v>0</v>
      </c>
      <c r="U95">
        <v>405.11809799999997</v>
      </c>
      <c r="V95">
        <v>19.705938</v>
      </c>
      <c r="W95">
        <v>43.155616999999999</v>
      </c>
      <c r="X95">
        <v>141.495552</v>
      </c>
      <c r="Y95">
        <v>0</v>
      </c>
      <c r="Z95">
        <v>6.3401459999999998</v>
      </c>
      <c r="AA95">
        <v>41.269283999999999</v>
      </c>
      <c r="AB95">
        <v>38.222090000000001</v>
      </c>
      <c r="AC95">
        <v>28.115359999999999</v>
      </c>
      <c r="AD95">
        <v>35.398811000000002</v>
      </c>
      <c r="AE95">
        <v>31.898177</v>
      </c>
      <c r="AF95">
        <v>17.360185999999999</v>
      </c>
      <c r="AG95">
        <v>36.884639999999997</v>
      </c>
      <c r="AH95">
        <v>147.95464000000001</v>
      </c>
      <c r="AI95">
        <v>30.787504999999999</v>
      </c>
      <c r="AJ95">
        <v>0</v>
      </c>
      <c r="AK95">
        <v>49.105224</v>
      </c>
      <c r="AL95">
        <v>76.777314000000004</v>
      </c>
      <c r="AM95">
        <v>15.288836</v>
      </c>
      <c r="AN95">
        <v>0.66622899999999996</v>
      </c>
      <c r="AO95">
        <v>17.064935999999999</v>
      </c>
      <c r="AP95">
        <v>10.161763000000001</v>
      </c>
      <c r="AQ95">
        <v>46.562897</v>
      </c>
      <c r="AR95">
        <v>46.992421999999998</v>
      </c>
      <c r="AS95">
        <v>30.857527999999999</v>
      </c>
      <c r="AT95">
        <v>10.880928000000001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72.410000000000011</v>
      </c>
      <c r="BA95">
        <f t="shared" si="4"/>
        <v>2582.3475979999998</v>
      </c>
      <c r="BD95">
        <v>23.29</v>
      </c>
      <c r="BE95">
        <v>3.69</v>
      </c>
      <c r="BF95">
        <v>1.04</v>
      </c>
      <c r="BG95">
        <v>3.97</v>
      </c>
      <c r="BH95">
        <v>5.62</v>
      </c>
      <c r="BI95">
        <v>2.31</v>
      </c>
      <c r="BJ95">
        <v>3.01</v>
      </c>
      <c r="BK95">
        <v>4.21</v>
      </c>
      <c r="BL95">
        <v>1.96</v>
      </c>
      <c r="BM95">
        <v>1.54</v>
      </c>
      <c r="BN95">
        <v>0.51</v>
      </c>
      <c r="BO95">
        <v>14.69</v>
      </c>
      <c r="BP95">
        <v>0</v>
      </c>
      <c r="BQ95">
        <v>4.29</v>
      </c>
      <c r="BR95">
        <v>2.08</v>
      </c>
      <c r="BS95">
        <v>0.2</v>
      </c>
      <c r="BT95">
        <v>0</v>
      </c>
      <c r="BU95">
        <v>0</v>
      </c>
      <c r="BV95">
        <v>0</v>
      </c>
      <c r="BW95">
        <f t="shared" si="5"/>
        <v>72.410000000000011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208.50381899999999</v>
      </c>
      <c r="L96">
        <v>451.99065999999999</v>
      </c>
      <c r="M96">
        <v>77.391999999999996</v>
      </c>
      <c r="N96">
        <v>114.274125</v>
      </c>
      <c r="O96">
        <v>119.63412599999999</v>
      </c>
      <c r="P96">
        <v>133.08492799999999</v>
      </c>
      <c r="Q96">
        <v>10.554334000000001</v>
      </c>
      <c r="R96">
        <v>41.003056000000001</v>
      </c>
      <c r="S96">
        <v>25.436429</v>
      </c>
      <c r="T96">
        <v>0</v>
      </c>
      <c r="U96">
        <v>405.11809799999997</v>
      </c>
      <c r="V96">
        <v>19.705938</v>
      </c>
      <c r="W96">
        <v>43.155616999999999</v>
      </c>
      <c r="X96">
        <v>141.495552</v>
      </c>
      <c r="Y96">
        <v>0</v>
      </c>
      <c r="Z96">
        <v>6.3401459999999998</v>
      </c>
      <c r="AA96">
        <v>41.269283999999999</v>
      </c>
      <c r="AB96">
        <v>38.222090000000001</v>
      </c>
      <c r="AC96">
        <v>28.115359999999999</v>
      </c>
      <c r="AD96">
        <v>35.398811000000002</v>
      </c>
      <c r="AE96">
        <v>31.898177</v>
      </c>
      <c r="AF96">
        <v>17.169415000000001</v>
      </c>
      <c r="AG96">
        <v>36.884639999999997</v>
      </c>
      <c r="AH96">
        <v>147.95464000000001</v>
      </c>
      <c r="AI96">
        <v>30.787504999999999</v>
      </c>
      <c r="AJ96">
        <v>0</v>
      </c>
      <c r="AK96">
        <v>49.105224</v>
      </c>
      <c r="AL96">
        <v>76.777314000000004</v>
      </c>
      <c r="AM96">
        <v>15.288836</v>
      </c>
      <c r="AN96">
        <v>0.66622899999999996</v>
      </c>
      <c r="AO96">
        <v>17.064935999999999</v>
      </c>
      <c r="AP96">
        <v>10.161763000000001</v>
      </c>
      <c r="AQ96">
        <v>46.562897</v>
      </c>
      <c r="AR96">
        <v>46.992421999999998</v>
      </c>
      <c r="AS96">
        <v>30.857527999999999</v>
      </c>
      <c r="AT96">
        <v>10.880928000000001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72.410000000000011</v>
      </c>
      <c r="BA96">
        <f t="shared" si="4"/>
        <v>2582.1568269999998</v>
      </c>
      <c r="BD96">
        <v>23.29</v>
      </c>
      <c r="BE96">
        <v>3.69</v>
      </c>
      <c r="BF96">
        <v>1.04</v>
      </c>
      <c r="BG96">
        <v>3.97</v>
      </c>
      <c r="BH96">
        <v>5.62</v>
      </c>
      <c r="BI96">
        <v>2.31</v>
      </c>
      <c r="BJ96">
        <v>3.01</v>
      </c>
      <c r="BK96">
        <v>4.21</v>
      </c>
      <c r="BL96">
        <v>1.96</v>
      </c>
      <c r="BM96">
        <v>1.54</v>
      </c>
      <c r="BN96">
        <v>0.51</v>
      </c>
      <c r="BO96">
        <v>14.69</v>
      </c>
      <c r="BP96">
        <v>0</v>
      </c>
      <c r="BQ96">
        <v>4.29</v>
      </c>
      <c r="BR96">
        <v>2.08</v>
      </c>
      <c r="BS96">
        <v>0.2</v>
      </c>
      <c r="BT96">
        <v>0</v>
      </c>
      <c r="BU96">
        <v>0</v>
      </c>
      <c r="BV96">
        <v>0</v>
      </c>
      <c r="BW96">
        <f t="shared" si="5"/>
        <v>72.410000000000011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208.50381899999999</v>
      </c>
      <c r="L97">
        <v>451.99065999999999</v>
      </c>
      <c r="M97">
        <v>77.391999999999996</v>
      </c>
      <c r="N97">
        <v>114.274125</v>
      </c>
      <c r="O97">
        <v>119.63412599999999</v>
      </c>
      <c r="P97">
        <v>133.08492799999999</v>
      </c>
      <c r="Q97">
        <v>10.554334000000001</v>
      </c>
      <c r="R97">
        <v>41.003056000000001</v>
      </c>
      <c r="S97">
        <v>25.436429</v>
      </c>
      <c r="T97">
        <v>0</v>
      </c>
      <c r="U97">
        <v>405.11809799999997</v>
      </c>
      <c r="V97">
        <v>19.705938</v>
      </c>
      <c r="W97">
        <v>43.155616999999999</v>
      </c>
      <c r="X97">
        <v>141.495552</v>
      </c>
      <c r="Y97">
        <v>0</v>
      </c>
      <c r="Z97">
        <v>6.3401459999999998</v>
      </c>
      <c r="AA97">
        <v>41.269283999999999</v>
      </c>
      <c r="AB97">
        <v>38.222090000000001</v>
      </c>
      <c r="AC97">
        <v>28.115359999999999</v>
      </c>
      <c r="AD97">
        <v>35.398811000000002</v>
      </c>
      <c r="AE97">
        <v>31.898177</v>
      </c>
      <c r="AF97">
        <v>17.169415000000001</v>
      </c>
      <c r="AG97">
        <v>36.884639999999997</v>
      </c>
      <c r="AH97">
        <v>147.95464000000001</v>
      </c>
      <c r="AI97">
        <v>18.472503</v>
      </c>
      <c r="AJ97">
        <v>0</v>
      </c>
      <c r="AK97">
        <v>49.105224</v>
      </c>
      <c r="AL97">
        <v>76.777314000000004</v>
      </c>
      <c r="AM97">
        <v>15.288836</v>
      </c>
      <c r="AN97">
        <v>0.66622899999999996</v>
      </c>
      <c r="AO97">
        <v>17.064935999999999</v>
      </c>
      <c r="AP97">
        <v>10.161763000000001</v>
      </c>
      <c r="AQ97">
        <v>46.562897</v>
      </c>
      <c r="AR97">
        <v>46.992421999999998</v>
      </c>
      <c r="AS97">
        <v>30.857527999999999</v>
      </c>
      <c r="AT97">
        <v>10.880928000000001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72.37</v>
      </c>
      <c r="BA97">
        <f t="shared" si="4"/>
        <v>2569.801825</v>
      </c>
      <c r="BD97">
        <v>23.29</v>
      </c>
      <c r="BE97">
        <v>3.69</v>
      </c>
      <c r="BF97">
        <v>1</v>
      </c>
      <c r="BG97">
        <v>3.97</v>
      </c>
      <c r="BH97">
        <v>5.62</v>
      </c>
      <c r="BI97">
        <v>2.31</v>
      </c>
      <c r="BJ97">
        <v>3.01</v>
      </c>
      <c r="BK97">
        <v>4.21</v>
      </c>
      <c r="BL97">
        <v>1.96</v>
      </c>
      <c r="BM97">
        <v>1.54</v>
      </c>
      <c r="BN97">
        <v>0.51</v>
      </c>
      <c r="BO97">
        <v>14.69</v>
      </c>
      <c r="BP97">
        <v>0</v>
      </c>
      <c r="BQ97">
        <v>4.29</v>
      </c>
      <c r="BR97">
        <v>2.08</v>
      </c>
      <c r="BS97">
        <v>0.2</v>
      </c>
      <c r="BT97">
        <v>0</v>
      </c>
      <c r="BU97">
        <v>0</v>
      </c>
      <c r="BV97">
        <v>0</v>
      </c>
      <c r="BW97">
        <f t="shared" si="5"/>
        <v>72.37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208.50381899999999</v>
      </c>
      <c r="L98">
        <v>451.99065999999999</v>
      </c>
      <c r="M98">
        <v>77.391999999999996</v>
      </c>
      <c r="N98">
        <v>114.274125</v>
      </c>
      <c r="O98">
        <v>119.63412599999999</v>
      </c>
      <c r="P98">
        <v>133.08492799999999</v>
      </c>
      <c r="Q98">
        <v>10.554334000000001</v>
      </c>
      <c r="R98">
        <v>41.003056000000001</v>
      </c>
      <c r="S98">
        <v>25.436429</v>
      </c>
      <c r="T98">
        <v>0</v>
      </c>
      <c r="U98">
        <v>405.11809799999997</v>
      </c>
      <c r="V98">
        <v>19.705938</v>
      </c>
      <c r="W98">
        <v>43.155616999999999</v>
      </c>
      <c r="X98">
        <v>141.495552</v>
      </c>
      <c r="Y98">
        <v>0</v>
      </c>
      <c r="Z98">
        <v>6.3401459999999998</v>
      </c>
      <c r="AA98">
        <v>41.269283999999999</v>
      </c>
      <c r="AB98">
        <v>38.222090000000001</v>
      </c>
      <c r="AC98">
        <v>28.115359999999999</v>
      </c>
      <c r="AD98">
        <v>35.398811000000002</v>
      </c>
      <c r="AE98">
        <v>31.898177</v>
      </c>
      <c r="AF98">
        <v>17.169415000000001</v>
      </c>
      <c r="AG98">
        <v>36.884639999999997</v>
      </c>
      <c r="AH98">
        <v>147.95464000000001</v>
      </c>
      <c r="AI98">
        <v>18.472503</v>
      </c>
      <c r="AJ98">
        <v>0</v>
      </c>
      <c r="AK98">
        <v>49.105224</v>
      </c>
      <c r="AL98">
        <v>76.777314000000004</v>
      </c>
      <c r="AM98">
        <v>15.288836</v>
      </c>
      <c r="AN98">
        <v>0.66622899999999996</v>
      </c>
      <c r="AO98">
        <v>17.064935999999999</v>
      </c>
      <c r="AP98">
        <v>10.161763000000001</v>
      </c>
      <c r="AQ98">
        <v>46.562897</v>
      </c>
      <c r="AR98">
        <v>46.992421999999998</v>
      </c>
      <c r="AS98">
        <v>30.857527999999999</v>
      </c>
      <c r="AT98">
        <v>10.880928000000001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72.37</v>
      </c>
      <c r="BA98">
        <f t="shared" si="4"/>
        <v>2569.801825</v>
      </c>
      <c r="BD98">
        <v>23.29</v>
      </c>
      <c r="BE98">
        <v>3.69</v>
      </c>
      <c r="BF98">
        <v>1</v>
      </c>
      <c r="BG98">
        <v>3.97</v>
      </c>
      <c r="BH98">
        <v>5.62</v>
      </c>
      <c r="BI98">
        <v>2.31</v>
      </c>
      <c r="BJ98">
        <v>3.01</v>
      </c>
      <c r="BK98">
        <v>4.21</v>
      </c>
      <c r="BL98">
        <v>1.96</v>
      </c>
      <c r="BM98">
        <v>1.54</v>
      </c>
      <c r="BN98">
        <v>0.51</v>
      </c>
      <c r="BO98">
        <v>14.69</v>
      </c>
      <c r="BP98">
        <v>0</v>
      </c>
      <c r="BQ98">
        <v>4.29</v>
      </c>
      <c r="BR98">
        <v>2.08</v>
      </c>
      <c r="BS98">
        <v>0.2</v>
      </c>
      <c r="BT98">
        <v>0</v>
      </c>
      <c r="BU98">
        <v>0</v>
      </c>
      <c r="BV98">
        <v>0</v>
      </c>
      <c r="BW98">
        <f t="shared" si="5"/>
        <v>72.37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2.9355747154999978</v>
      </c>
      <c r="L99">
        <f t="shared" si="6"/>
        <v>8.9297890569999989</v>
      </c>
      <c r="M99">
        <f t="shared" si="6"/>
        <v>1.5288791724999988</v>
      </c>
      <c r="N99">
        <f t="shared" si="6"/>
        <v>2.4480923089999993</v>
      </c>
      <c r="O99">
        <f t="shared" si="6"/>
        <v>2.5436239830000029</v>
      </c>
      <c r="P99">
        <f t="shared" si="6"/>
        <v>2.9214356657500002</v>
      </c>
      <c r="Q99">
        <f t="shared" si="6"/>
        <v>0.16538432050000007</v>
      </c>
      <c r="R99">
        <f t="shared" si="6"/>
        <v>0.60903142224999995</v>
      </c>
      <c r="S99">
        <f t="shared" si="6"/>
        <v>0.37912936825000049</v>
      </c>
      <c r="T99">
        <f t="shared" si="6"/>
        <v>0</v>
      </c>
      <c r="U99">
        <f t="shared" si="6"/>
        <v>9.5810348909999892</v>
      </c>
      <c r="V99">
        <f t="shared" si="6"/>
        <v>0.10510041600000002</v>
      </c>
      <c r="W99">
        <f t="shared" si="6"/>
        <v>0.62893815699999922</v>
      </c>
      <c r="X99">
        <f t="shared" si="6"/>
        <v>2.0333236942500021</v>
      </c>
      <c r="Y99">
        <f t="shared" si="6"/>
        <v>0</v>
      </c>
      <c r="Z99">
        <f t="shared" si="6"/>
        <v>0.27898877100000008</v>
      </c>
      <c r="AA99">
        <f t="shared" si="6"/>
        <v>0.99046281599999941</v>
      </c>
      <c r="AB99">
        <f t="shared" si="6"/>
        <v>0.92143091100000152</v>
      </c>
      <c r="AC99">
        <f t="shared" si="6"/>
        <v>0.67911843600000021</v>
      </c>
      <c r="AD99">
        <f t="shared" si="6"/>
        <v>0.85532217299999991</v>
      </c>
      <c r="AE99">
        <f t="shared" si="6"/>
        <v>0.77412035099999976</v>
      </c>
      <c r="AF99">
        <f t="shared" si="6"/>
        <v>0.28863695449999993</v>
      </c>
      <c r="AG99">
        <f t="shared" si="6"/>
        <v>0.88523136000000213</v>
      </c>
      <c r="AH99">
        <f t="shared" si="6"/>
        <v>3.5559958680000006</v>
      </c>
      <c r="AI99">
        <f t="shared" si="6"/>
        <v>0.84696426449999851</v>
      </c>
      <c r="AJ99">
        <f t="shared" si="6"/>
        <v>0</v>
      </c>
      <c r="AK99">
        <f t="shared" si="6"/>
        <v>1.1785253759999985</v>
      </c>
      <c r="AL99">
        <f t="shared" si="6"/>
        <v>1.8551332559999987</v>
      </c>
      <c r="AM99">
        <f t="shared" si="6"/>
        <v>0.36693206399999917</v>
      </c>
      <c r="AN99">
        <f t="shared" si="6"/>
        <v>1.598949600000002E-2</v>
      </c>
      <c r="AO99">
        <f t="shared" si="6"/>
        <v>0.43849775050000017</v>
      </c>
      <c r="AP99">
        <f t="shared" si="6"/>
        <v>0.20484627374999986</v>
      </c>
      <c r="AQ99">
        <f t="shared" si="6"/>
        <v>0.44234752075000006</v>
      </c>
      <c r="AR99">
        <f t="shared" si="6"/>
        <v>1.1422362599999991</v>
      </c>
      <c r="AS99">
        <f t="shared" si="6"/>
        <v>0.74287624500000005</v>
      </c>
      <c r="AT99">
        <f t="shared" si="6"/>
        <v>0.26054511675000036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1.7469025000000009</v>
      </c>
      <c r="BA99">
        <f t="shared" si="4"/>
        <v>53.280440935749979</v>
      </c>
      <c r="BD99">
        <f t="shared" ref="BD99:BW99" si="7">SUM(BD3:BD98)/4000</f>
        <v>0.56855999999999995</v>
      </c>
      <c r="BE99">
        <f t="shared" si="7"/>
        <v>8.7880000000000028E-2</v>
      </c>
      <c r="BF99">
        <f t="shared" si="7"/>
        <v>2.5359999999999973E-2</v>
      </c>
      <c r="BG99">
        <f t="shared" si="7"/>
        <v>9.4320000000000181E-2</v>
      </c>
      <c r="BH99">
        <f t="shared" si="7"/>
        <v>0.13424000000000003</v>
      </c>
      <c r="BI99">
        <f t="shared" si="7"/>
        <v>5.5080000000000059E-2</v>
      </c>
      <c r="BJ99">
        <f t="shared" si="7"/>
        <v>7.303999999999998E-2</v>
      </c>
      <c r="BK99">
        <f t="shared" si="7"/>
        <v>9.4847499999999946E-2</v>
      </c>
      <c r="BL99">
        <f t="shared" si="7"/>
        <v>4.9647500000000025E-2</v>
      </c>
      <c r="BM99">
        <f t="shared" si="7"/>
        <v>3.6960000000000034E-2</v>
      </c>
      <c r="BN99">
        <f t="shared" si="7"/>
        <v>1.2080000000000013E-2</v>
      </c>
      <c r="BO99">
        <f t="shared" si="7"/>
        <v>0.35407250000000018</v>
      </c>
      <c r="BP99">
        <f t="shared" si="7"/>
        <v>0</v>
      </c>
      <c r="BQ99">
        <f t="shared" si="7"/>
        <v>0.10192000000000015</v>
      </c>
      <c r="BR99">
        <f t="shared" si="7"/>
        <v>5.0760000000000007E-2</v>
      </c>
      <c r="BS99">
        <f t="shared" si="7"/>
        <v>8.1349999999999947E-3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1.7469025000000009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40</v>
      </c>
      <c r="N63">
        <v>40</v>
      </c>
      <c r="O63">
        <v>40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40</v>
      </c>
      <c r="N64">
        <v>40</v>
      </c>
      <c r="O64">
        <v>40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40</v>
      </c>
      <c r="N65">
        <v>40</v>
      </c>
      <c r="O65">
        <v>40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40</v>
      </c>
      <c r="N66">
        <v>40</v>
      </c>
      <c r="O66">
        <v>40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40</v>
      </c>
      <c r="N67">
        <v>40</v>
      </c>
      <c r="O67">
        <v>40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40</v>
      </c>
      <c r="N68">
        <v>40</v>
      </c>
      <c r="O68">
        <v>40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120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40</v>
      </c>
      <c r="N69">
        <v>40</v>
      </c>
      <c r="O69">
        <v>40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40</v>
      </c>
      <c r="N70">
        <v>40</v>
      </c>
      <c r="O70">
        <v>40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40</v>
      </c>
      <c r="N71">
        <v>40</v>
      </c>
      <c r="O71">
        <v>40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40</v>
      </c>
      <c r="N72">
        <v>40</v>
      </c>
      <c r="O72">
        <v>40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40</v>
      </c>
      <c r="N73">
        <v>32.625</v>
      </c>
      <c r="O73">
        <v>40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112.625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40</v>
      </c>
      <c r="N74">
        <v>32.625</v>
      </c>
      <c r="O74">
        <v>40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112.625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9.2720000000000002</v>
      </c>
      <c r="N75">
        <v>32.625</v>
      </c>
      <c r="O75">
        <v>40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81.896999999999991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9.2720000000000002</v>
      </c>
      <c r="N76">
        <v>32.625</v>
      </c>
      <c r="O76">
        <v>40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81.896999999999991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9.75</v>
      </c>
      <c r="O77">
        <v>7.640625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17.390625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9.75</v>
      </c>
      <c r="O78">
        <v>7.640625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17.390625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7.640625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7.640625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7.640625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7.640625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9.2720000000000002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9.2720000000000002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9.2720000000000002</v>
      </c>
      <c r="N84">
        <v>9.75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19.021999999999998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9.2720000000000002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9.2720000000000002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9.2720000000000002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9.2720000000000002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9.2720000000000002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9.2720000000000002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9.2720000000000002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9.2720000000000002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9.2720000000000002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9.2720000000000002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9.2720000000000002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9.2720000000000002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9.2720000000000002</v>
      </c>
      <c r="N93">
        <v>9.75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19.021999999999998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9.2720000000000002</v>
      </c>
      <c r="N94">
        <v>9.75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19.021999999999998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9.2720000000000002</v>
      </c>
      <c r="N95">
        <v>9.75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19.021999999999998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9.2720000000000002</v>
      </c>
      <c r="N96">
        <v>9.75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19.021999999999998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9.2720000000000002</v>
      </c>
      <c r="N97">
        <v>9.75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19.021999999999998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9.2720000000000002</v>
      </c>
      <c r="N98">
        <v>9.75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19.021999999999998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0.15708800000000014</v>
      </c>
      <c r="N99">
        <f t="shared" si="6"/>
        <v>0.15456249999999999</v>
      </c>
      <c r="O99">
        <f t="shared" si="6"/>
        <v>0.147640625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0.45929112500000013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38.695999999999998</v>
      </c>
      <c r="N63">
        <v>38.695999999999998</v>
      </c>
      <c r="O63">
        <v>38.695999999999998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116.08799999999999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38.695999999999998</v>
      </c>
      <c r="N64">
        <v>38.695999999999998</v>
      </c>
      <c r="O64">
        <v>38.695999999999998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116.08799999999999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38.695999999999998</v>
      </c>
      <c r="N65">
        <v>38.695999999999998</v>
      </c>
      <c r="O65">
        <v>38.695999999999998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116.08799999999999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38.695999999999998</v>
      </c>
      <c r="N66">
        <v>38.695999999999998</v>
      </c>
      <c r="O66">
        <v>38.695999999999998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116.08799999999999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38.695999999999998</v>
      </c>
      <c r="N67">
        <v>38.695999999999998</v>
      </c>
      <c r="O67">
        <v>38.695999999999998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116.08799999999999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38.695999999999998</v>
      </c>
      <c r="N68">
        <v>38.695999999999998</v>
      </c>
      <c r="O68">
        <v>38.695999999999998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116.08799999999999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38.695999999999998</v>
      </c>
      <c r="N69">
        <v>38.695999999999998</v>
      </c>
      <c r="O69">
        <v>38.695999999999998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116.08799999999999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38.695999999999998</v>
      </c>
      <c r="N70">
        <v>38.695999999999998</v>
      </c>
      <c r="O70">
        <v>38.695999999999998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116.08799999999999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38.695999999999998</v>
      </c>
      <c r="N71">
        <v>38.695999999999998</v>
      </c>
      <c r="O71">
        <v>38.695999999999998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116.08799999999999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38.695999999999998</v>
      </c>
      <c r="N72">
        <v>38.695999999999998</v>
      </c>
      <c r="O72">
        <v>38.695999999999998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116.08799999999999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38.695999999999998</v>
      </c>
      <c r="N73">
        <v>31.561425</v>
      </c>
      <c r="O73">
        <v>38.695999999999998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108.953425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38.695999999999998</v>
      </c>
      <c r="N74">
        <v>31.561425</v>
      </c>
      <c r="O74">
        <v>38.695999999999998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108.953425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8.9697329999999997</v>
      </c>
      <c r="N75">
        <v>31.561425</v>
      </c>
      <c r="O75">
        <v>38.695999999999998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79.227158000000003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8.9697329999999997</v>
      </c>
      <c r="N76">
        <v>31.561425</v>
      </c>
      <c r="O76">
        <v>38.695999999999998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79.227158000000003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9.43215</v>
      </c>
      <c r="O77">
        <v>7.3915410000000001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16.823691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9.43215</v>
      </c>
      <c r="O78">
        <v>7.3915410000000001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16.823691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7.3915410000000001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7.3915410000000001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7.3915410000000001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7.3915410000000001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8.9697329999999997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8.9697329999999997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8.9697329999999997</v>
      </c>
      <c r="N84">
        <v>9.43215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18.401882999999998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8.9697329999999997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8.9697329999999997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8.9697329999999997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8.9697329999999997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8.9697329999999997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8.9697329999999997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8.9697329999999997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8.9697329999999997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8.9697329999999997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8.9697329999999997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8.9697329999999997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8.9697329999999997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8.9697329999999997</v>
      </c>
      <c r="N93">
        <v>9.43215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18.401882999999998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8.9697329999999997</v>
      </c>
      <c r="N94">
        <v>9.43215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18.401882999999998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8.9697329999999997</v>
      </c>
      <c r="N95">
        <v>9.43215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18.401882999999998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8.9697329999999997</v>
      </c>
      <c r="N96">
        <v>9.43215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18.401882999999998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8.9697329999999997</v>
      </c>
      <c r="N97">
        <v>9.43215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18.401882999999998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8.9697329999999997</v>
      </c>
      <c r="N98">
        <v>9.43215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18.401882999999998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0.15196693200000011</v>
      </c>
      <c r="N99">
        <f t="shared" si="6"/>
        <v>0.14952376249999993</v>
      </c>
      <c r="O99">
        <f t="shared" si="6"/>
        <v>0.142827541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0.44431823550000005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44759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223.69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58.1</v>
      </c>
      <c r="J3">
        <v>272.08</v>
      </c>
      <c r="K3">
        <v>101.34</v>
      </c>
      <c r="L3">
        <v>10.7</v>
      </c>
      <c r="M3">
        <v>26.99</v>
      </c>
      <c r="N3" s="135">
        <v>0</v>
      </c>
      <c r="O3" s="135">
        <v>0</v>
      </c>
      <c r="P3" s="135">
        <v>0</v>
      </c>
      <c r="Q3">
        <v>0</v>
      </c>
      <c r="R3">
        <v>0</v>
      </c>
      <c r="S3">
        <v>9.11</v>
      </c>
      <c r="T3">
        <v>53.47</v>
      </c>
      <c r="U3">
        <v>17.829999999999998</v>
      </c>
      <c r="V3">
        <v>17.82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223.69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58.1</v>
      </c>
      <c r="J4">
        <v>272.08</v>
      </c>
      <c r="K4">
        <v>101.34</v>
      </c>
      <c r="L4">
        <v>10.7</v>
      </c>
      <c r="M4">
        <v>27.77</v>
      </c>
      <c r="N4" s="135">
        <v>0</v>
      </c>
      <c r="O4" s="135">
        <v>0</v>
      </c>
      <c r="P4" s="135">
        <v>0</v>
      </c>
      <c r="Q4">
        <v>0</v>
      </c>
      <c r="R4">
        <v>0</v>
      </c>
      <c r="S4">
        <v>9.11</v>
      </c>
      <c r="T4">
        <v>51.94</v>
      </c>
      <c r="U4">
        <v>17.309999999999999</v>
      </c>
      <c r="V4">
        <v>17.32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223.69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56.93</v>
      </c>
      <c r="J5">
        <v>272.08</v>
      </c>
      <c r="K5">
        <v>101.34</v>
      </c>
      <c r="L5">
        <v>10.7</v>
      </c>
      <c r="M5">
        <v>28.43</v>
      </c>
      <c r="N5" s="135">
        <v>0</v>
      </c>
      <c r="O5" s="135">
        <v>0</v>
      </c>
      <c r="P5" s="135">
        <v>0</v>
      </c>
      <c r="Q5">
        <v>0</v>
      </c>
      <c r="R5">
        <v>0</v>
      </c>
      <c r="S5">
        <v>9.11</v>
      </c>
      <c r="T5">
        <v>64.23</v>
      </c>
      <c r="U5">
        <v>21.41</v>
      </c>
      <c r="V5">
        <v>21.4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223.69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56.93</v>
      </c>
      <c r="J6">
        <v>272.08</v>
      </c>
      <c r="K6">
        <v>101.34</v>
      </c>
      <c r="L6">
        <v>10.7</v>
      </c>
      <c r="M6">
        <v>29.23</v>
      </c>
      <c r="N6" s="135">
        <v>0</v>
      </c>
      <c r="O6" s="135">
        <v>0</v>
      </c>
      <c r="P6" s="135">
        <v>0</v>
      </c>
      <c r="Q6">
        <v>0</v>
      </c>
      <c r="R6">
        <v>0</v>
      </c>
      <c r="S6">
        <v>9.11</v>
      </c>
      <c r="T6">
        <v>61.29</v>
      </c>
      <c r="U6">
        <v>20.43</v>
      </c>
      <c r="V6">
        <v>20.420000000000002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175.32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56.93</v>
      </c>
      <c r="J7">
        <v>272.08</v>
      </c>
      <c r="K7">
        <v>101.34</v>
      </c>
      <c r="L7">
        <v>10.7</v>
      </c>
      <c r="M7">
        <v>29.12</v>
      </c>
      <c r="N7" s="135">
        <v>0</v>
      </c>
      <c r="O7" s="135">
        <v>0</v>
      </c>
      <c r="P7" s="135">
        <v>0</v>
      </c>
      <c r="Q7">
        <v>0</v>
      </c>
      <c r="R7">
        <v>0</v>
      </c>
      <c r="S7">
        <v>8.84</v>
      </c>
      <c r="T7">
        <v>57.99</v>
      </c>
      <c r="U7">
        <v>19.329999999999998</v>
      </c>
      <c r="V7">
        <v>19.329999999999998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163.49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56.93</v>
      </c>
      <c r="J8">
        <v>272.08</v>
      </c>
      <c r="K8">
        <v>101.34</v>
      </c>
      <c r="L8">
        <v>10.7</v>
      </c>
      <c r="M8">
        <v>30.27</v>
      </c>
      <c r="N8" s="135">
        <v>0</v>
      </c>
      <c r="O8" s="135">
        <v>0</v>
      </c>
      <c r="P8" s="135">
        <v>0</v>
      </c>
      <c r="Q8">
        <v>0</v>
      </c>
      <c r="R8">
        <v>0</v>
      </c>
      <c r="S8">
        <v>8.84</v>
      </c>
      <c r="T8">
        <v>55.11</v>
      </c>
      <c r="U8">
        <v>18.37</v>
      </c>
      <c r="V8">
        <v>18.36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163.49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56.93</v>
      </c>
      <c r="J9">
        <v>272.08</v>
      </c>
      <c r="K9">
        <v>101.34</v>
      </c>
      <c r="L9">
        <v>10.7</v>
      </c>
      <c r="M9">
        <v>21.36</v>
      </c>
      <c r="N9" s="135">
        <v>0</v>
      </c>
      <c r="O9" s="135">
        <v>0</v>
      </c>
      <c r="P9" s="135">
        <v>0</v>
      </c>
      <c r="Q9">
        <v>0</v>
      </c>
      <c r="R9">
        <v>0</v>
      </c>
      <c r="S9">
        <v>8.84</v>
      </c>
      <c r="T9">
        <v>52.48</v>
      </c>
      <c r="U9">
        <v>17.489999999999998</v>
      </c>
      <c r="V9">
        <v>17.489999999999998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163.49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56.93</v>
      </c>
      <c r="J10">
        <v>272.08</v>
      </c>
      <c r="K10">
        <v>72.31</v>
      </c>
      <c r="L10">
        <v>10.7</v>
      </c>
      <c r="M10">
        <v>22.17</v>
      </c>
      <c r="N10" s="135">
        <v>0</v>
      </c>
      <c r="O10" s="135">
        <v>0</v>
      </c>
      <c r="P10" s="135">
        <v>0</v>
      </c>
      <c r="Q10">
        <v>0</v>
      </c>
      <c r="R10">
        <v>0</v>
      </c>
      <c r="S10">
        <v>8.84</v>
      </c>
      <c r="T10">
        <v>71.680000000000007</v>
      </c>
      <c r="U10">
        <v>23.89</v>
      </c>
      <c r="V10">
        <v>23.89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163.49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56.93</v>
      </c>
      <c r="J11">
        <v>272.08</v>
      </c>
      <c r="K11">
        <v>54.17</v>
      </c>
      <c r="L11">
        <v>10.7</v>
      </c>
      <c r="M11">
        <v>22.65</v>
      </c>
      <c r="N11" s="135">
        <v>0</v>
      </c>
      <c r="O11" s="135">
        <v>0</v>
      </c>
      <c r="P11" s="135">
        <v>0</v>
      </c>
      <c r="Q11">
        <v>0</v>
      </c>
      <c r="R11">
        <v>0</v>
      </c>
      <c r="S11">
        <v>0</v>
      </c>
      <c r="T11">
        <v>71.599999999999994</v>
      </c>
      <c r="U11">
        <v>23.87</v>
      </c>
      <c r="V11">
        <v>23.86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163.49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56.93</v>
      </c>
      <c r="J12">
        <v>272.08</v>
      </c>
      <c r="K12">
        <v>54.17</v>
      </c>
      <c r="L12">
        <v>10.7</v>
      </c>
      <c r="M12">
        <v>23.24</v>
      </c>
      <c r="N12" s="135">
        <v>0</v>
      </c>
      <c r="O12" s="135">
        <v>0</v>
      </c>
      <c r="P12" s="135">
        <v>0</v>
      </c>
      <c r="Q12">
        <v>0</v>
      </c>
      <c r="R12">
        <v>0</v>
      </c>
      <c r="S12">
        <v>0</v>
      </c>
      <c r="T12">
        <v>70.099999999999994</v>
      </c>
      <c r="U12">
        <v>23.37</v>
      </c>
      <c r="V12">
        <v>23.36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163.49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56.93</v>
      </c>
      <c r="J13">
        <v>272.08</v>
      </c>
      <c r="K13">
        <v>54.17</v>
      </c>
      <c r="L13">
        <v>10.7</v>
      </c>
      <c r="M13">
        <v>23.99</v>
      </c>
      <c r="N13" s="135">
        <v>0</v>
      </c>
      <c r="O13" s="135">
        <v>0</v>
      </c>
      <c r="P13" s="135">
        <v>0</v>
      </c>
      <c r="Q13">
        <v>0</v>
      </c>
      <c r="R13">
        <v>0</v>
      </c>
      <c r="S13">
        <v>0</v>
      </c>
      <c r="T13">
        <v>70.790000000000006</v>
      </c>
      <c r="U13">
        <v>23.6</v>
      </c>
      <c r="V13">
        <v>23.58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119.96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47.47</v>
      </c>
      <c r="J14">
        <v>272.08</v>
      </c>
      <c r="K14">
        <v>54.17</v>
      </c>
      <c r="L14">
        <v>10.7</v>
      </c>
      <c r="M14">
        <v>16.78</v>
      </c>
      <c r="N14" s="135">
        <v>0</v>
      </c>
      <c r="O14" s="135">
        <v>0</v>
      </c>
      <c r="P14" s="135">
        <v>0</v>
      </c>
      <c r="Q14">
        <v>0</v>
      </c>
      <c r="R14">
        <v>0</v>
      </c>
      <c r="S14">
        <v>0</v>
      </c>
      <c r="T14">
        <v>69.25</v>
      </c>
      <c r="U14">
        <v>23.08</v>
      </c>
      <c r="V14">
        <v>23.09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119.96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43.19</v>
      </c>
      <c r="J15">
        <v>272.08</v>
      </c>
      <c r="K15">
        <v>54.17</v>
      </c>
      <c r="L15">
        <v>10.7</v>
      </c>
      <c r="M15">
        <v>17.77</v>
      </c>
      <c r="N15" s="135">
        <v>0</v>
      </c>
      <c r="O15" s="135">
        <v>0</v>
      </c>
      <c r="P15" s="135">
        <v>0</v>
      </c>
      <c r="Q15">
        <v>0</v>
      </c>
      <c r="R15">
        <v>0</v>
      </c>
      <c r="S15">
        <v>0</v>
      </c>
      <c r="T15">
        <v>70.209999999999994</v>
      </c>
      <c r="U15">
        <v>23.4</v>
      </c>
      <c r="V15">
        <v>23.42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119.96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38.93</v>
      </c>
      <c r="J16">
        <v>272.08</v>
      </c>
      <c r="K16">
        <v>54.17</v>
      </c>
      <c r="L16">
        <v>10.7</v>
      </c>
      <c r="M16">
        <v>18.79</v>
      </c>
      <c r="N16" s="135">
        <v>0</v>
      </c>
      <c r="O16" s="135">
        <v>0</v>
      </c>
      <c r="P16" s="135">
        <v>0</v>
      </c>
      <c r="Q16">
        <v>0</v>
      </c>
      <c r="R16">
        <v>0</v>
      </c>
      <c r="S16">
        <v>0</v>
      </c>
      <c r="T16">
        <v>70.709999999999994</v>
      </c>
      <c r="U16">
        <v>23.57</v>
      </c>
      <c r="V16">
        <v>23.56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119.96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34.65</v>
      </c>
      <c r="J17">
        <v>232.18</v>
      </c>
      <c r="K17">
        <v>54.17</v>
      </c>
      <c r="L17">
        <v>10.7</v>
      </c>
      <c r="M17">
        <v>19.829999999999998</v>
      </c>
      <c r="N17" s="135">
        <v>0</v>
      </c>
      <c r="O17" s="135">
        <v>0</v>
      </c>
      <c r="P17" s="135">
        <v>0</v>
      </c>
      <c r="Q17">
        <v>0</v>
      </c>
      <c r="R17">
        <v>0</v>
      </c>
      <c r="S17">
        <v>0</v>
      </c>
      <c r="T17">
        <v>62.53</v>
      </c>
      <c r="U17">
        <v>20.84</v>
      </c>
      <c r="V17">
        <v>20.85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119.96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30.38</v>
      </c>
      <c r="J18">
        <v>193.48</v>
      </c>
      <c r="K18">
        <v>54.17</v>
      </c>
      <c r="L18">
        <v>10.7</v>
      </c>
      <c r="M18">
        <v>20.62</v>
      </c>
      <c r="N18" s="135">
        <v>0</v>
      </c>
      <c r="O18" s="135">
        <v>0</v>
      </c>
      <c r="P18" s="135">
        <v>0</v>
      </c>
      <c r="Q18">
        <v>0</v>
      </c>
      <c r="R18">
        <v>0</v>
      </c>
      <c r="S18">
        <v>0</v>
      </c>
      <c r="T18">
        <v>61.92</v>
      </c>
      <c r="U18">
        <v>20.64</v>
      </c>
      <c r="V18">
        <v>20.65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119.96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35.32</v>
      </c>
      <c r="J19">
        <v>149.63999999999999</v>
      </c>
      <c r="K19">
        <v>54.17</v>
      </c>
      <c r="L19">
        <v>10.7</v>
      </c>
      <c r="M19">
        <v>10.8</v>
      </c>
      <c r="N19" s="135">
        <v>0</v>
      </c>
      <c r="O19" s="135">
        <v>0</v>
      </c>
      <c r="P19" s="135">
        <v>0</v>
      </c>
      <c r="Q19">
        <v>0</v>
      </c>
      <c r="R19">
        <v>0</v>
      </c>
      <c r="S19">
        <v>0</v>
      </c>
      <c r="T19">
        <v>60.74</v>
      </c>
      <c r="U19">
        <v>20.25</v>
      </c>
      <c r="V19">
        <v>20.25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119.96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35.32</v>
      </c>
      <c r="J20">
        <v>149.63999999999999</v>
      </c>
      <c r="K20">
        <v>54.17</v>
      </c>
      <c r="L20">
        <v>10.7</v>
      </c>
      <c r="M20">
        <v>11</v>
      </c>
      <c r="N20" s="135">
        <v>0</v>
      </c>
      <c r="O20" s="135">
        <v>0</v>
      </c>
      <c r="P20" s="135">
        <v>0</v>
      </c>
      <c r="Q20">
        <v>0</v>
      </c>
      <c r="R20">
        <v>0</v>
      </c>
      <c r="S20">
        <v>0</v>
      </c>
      <c r="T20">
        <v>59.16</v>
      </c>
      <c r="U20">
        <v>19.72</v>
      </c>
      <c r="V20">
        <v>19.72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119.96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35.32</v>
      </c>
      <c r="J21">
        <v>149.63999999999999</v>
      </c>
      <c r="K21">
        <v>54.17</v>
      </c>
      <c r="L21">
        <v>10.7</v>
      </c>
      <c r="M21">
        <v>11.03</v>
      </c>
      <c r="N21" s="135">
        <v>0</v>
      </c>
      <c r="O21" s="135">
        <v>0</v>
      </c>
      <c r="P21" s="135">
        <v>0</v>
      </c>
      <c r="Q21">
        <v>0</v>
      </c>
      <c r="R21">
        <v>0</v>
      </c>
      <c r="S21">
        <v>0</v>
      </c>
      <c r="T21">
        <v>78.75</v>
      </c>
      <c r="U21">
        <v>26.25</v>
      </c>
      <c r="V21">
        <v>26.25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119.96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35.32</v>
      </c>
      <c r="J22">
        <v>149.63999999999999</v>
      </c>
      <c r="K22">
        <v>54.17</v>
      </c>
      <c r="L22">
        <v>10.7</v>
      </c>
      <c r="M22">
        <v>11.27</v>
      </c>
      <c r="N22" s="135">
        <v>0</v>
      </c>
      <c r="O22" s="135">
        <v>0</v>
      </c>
      <c r="P22" s="135">
        <v>0</v>
      </c>
      <c r="Q22">
        <v>0</v>
      </c>
      <c r="R22">
        <v>0</v>
      </c>
      <c r="S22">
        <v>0</v>
      </c>
      <c r="T22">
        <v>80.34</v>
      </c>
      <c r="U22">
        <v>26.78</v>
      </c>
      <c r="V22">
        <v>26.78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119.96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35.32</v>
      </c>
      <c r="J23">
        <v>149.63999999999999</v>
      </c>
      <c r="K23">
        <v>54.17</v>
      </c>
      <c r="L23">
        <v>10.7</v>
      </c>
      <c r="M23">
        <v>11.67</v>
      </c>
      <c r="N23" s="135">
        <v>0</v>
      </c>
      <c r="O23" s="135">
        <v>0</v>
      </c>
      <c r="P23" s="135">
        <v>0</v>
      </c>
      <c r="Q23">
        <v>0</v>
      </c>
      <c r="R23">
        <v>0</v>
      </c>
      <c r="S23">
        <v>0</v>
      </c>
      <c r="T23">
        <v>82.08</v>
      </c>
      <c r="U23">
        <v>27.36</v>
      </c>
      <c r="V23">
        <v>27.37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119.96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35.32</v>
      </c>
      <c r="J24">
        <v>149.63999999999999</v>
      </c>
      <c r="K24">
        <v>54.17</v>
      </c>
      <c r="L24">
        <v>10.7</v>
      </c>
      <c r="M24">
        <v>11.84</v>
      </c>
      <c r="N24" s="135">
        <v>0</v>
      </c>
      <c r="O24" s="135">
        <v>0</v>
      </c>
      <c r="P24" s="135">
        <v>0</v>
      </c>
      <c r="Q24">
        <v>0</v>
      </c>
      <c r="R24">
        <v>0</v>
      </c>
      <c r="S24">
        <v>0</v>
      </c>
      <c r="T24">
        <v>83.25</v>
      </c>
      <c r="U24">
        <v>27.75</v>
      </c>
      <c r="V24">
        <v>27.75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119.96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35.32</v>
      </c>
      <c r="J25">
        <v>149.63999999999999</v>
      </c>
      <c r="K25">
        <v>54.17</v>
      </c>
      <c r="L25">
        <v>10.7</v>
      </c>
      <c r="M25">
        <v>12.13</v>
      </c>
      <c r="N25" s="135">
        <v>0</v>
      </c>
      <c r="O25" s="135">
        <v>0</v>
      </c>
      <c r="P25" s="135">
        <v>0</v>
      </c>
      <c r="Q25">
        <v>0</v>
      </c>
      <c r="R25">
        <v>4.0199999999999996</v>
      </c>
      <c r="S25">
        <v>0</v>
      </c>
      <c r="T25">
        <v>83.32</v>
      </c>
      <c r="U25">
        <v>27.77</v>
      </c>
      <c r="V25">
        <v>27.77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119.96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35.32</v>
      </c>
      <c r="J26">
        <v>149.63999999999999</v>
      </c>
      <c r="K26">
        <v>83.2</v>
      </c>
      <c r="L26">
        <v>10.7</v>
      </c>
      <c r="M26">
        <v>12.5</v>
      </c>
      <c r="N26" s="135">
        <v>0</v>
      </c>
      <c r="O26" s="135">
        <v>0</v>
      </c>
      <c r="P26" s="135">
        <v>0</v>
      </c>
      <c r="Q26">
        <v>0</v>
      </c>
      <c r="R26">
        <v>5.93</v>
      </c>
      <c r="S26">
        <v>0</v>
      </c>
      <c r="T26">
        <v>84.9</v>
      </c>
      <c r="U26">
        <v>28.3</v>
      </c>
      <c r="V26">
        <v>28.31</v>
      </c>
      <c r="W26">
        <v>0</v>
      </c>
      <c r="X26">
        <v>0</v>
      </c>
      <c r="Y26">
        <v>0</v>
      </c>
      <c r="Z26">
        <v>0</v>
      </c>
      <c r="AA26">
        <v>0.1</v>
      </c>
      <c r="AB26">
        <v>0.05</v>
      </c>
    </row>
    <row r="27" spans="1:28">
      <c r="A27" t="s">
        <v>69</v>
      </c>
      <c r="B27" s="75">
        <v>119.96</v>
      </c>
      <c r="C27" s="75">
        <v>0</v>
      </c>
      <c r="D27" s="135">
        <f t="shared" si="0"/>
        <v>25.57</v>
      </c>
      <c r="E27" s="75"/>
      <c r="F27" s="78">
        <v>0.12</v>
      </c>
      <c r="G27" s="78">
        <v>0.14000000000000001</v>
      </c>
      <c r="H27" s="78">
        <v>0.08</v>
      </c>
      <c r="I27">
        <v>35.32</v>
      </c>
      <c r="J27">
        <v>149.63999999999999</v>
      </c>
      <c r="K27">
        <v>54.17</v>
      </c>
      <c r="L27">
        <v>10.7</v>
      </c>
      <c r="M27">
        <v>12.74</v>
      </c>
      <c r="N27" s="135">
        <v>17.89</v>
      </c>
      <c r="O27" s="135">
        <v>6.72</v>
      </c>
      <c r="P27" s="135">
        <v>0.96</v>
      </c>
      <c r="Q27">
        <v>0</v>
      </c>
      <c r="R27">
        <v>7.81</v>
      </c>
      <c r="S27">
        <v>0</v>
      </c>
      <c r="T27">
        <v>83.25</v>
      </c>
      <c r="U27">
        <v>27.75</v>
      </c>
      <c r="V27">
        <v>27.75</v>
      </c>
      <c r="W27">
        <v>0.68</v>
      </c>
      <c r="X27">
        <v>0.13</v>
      </c>
      <c r="Y27">
        <v>0.06</v>
      </c>
      <c r="Z27">
        <v>0</v>
      </c>
      <c r="AA27">
        <v>0.56999999999999995</v>
      </c>
      <c r="AB27">
        <v>0.28000000000000003</v>
      </c>
    </row>
    <row r="28" spans="1:28">
      <c r="A28" t="s">
        <v>70</v>
      </c>
      <c r="B28" s="75">
        <v>119.96</v>
      </c>
      <c r="C28" s="75">
        <v>0</v>
      </c>
      <c r="D28" s="135">
        <f t="shared" si="0"/>
        <v>32.479999999999997</v>
      </c>
      <c r="E28" s="75"/>
      <c r="F28" s="78">
        <v>0.44</v>
      </c>
      <c r="G28" s="78">
        <v>0.49</v>
      </c>
      <c r="H28" s="78">
        <v>0.3</v>
      </c>
      <c r="I28">
        <v>35.32</v>
      </c>
      <c r="J28">
        <v>149.63999999999999</v>
      </c>
      <c r="K28">
        <v>83.2</v>
      </c>
      <c r="L28">
        <v>10.7</v>
      </c>
      <c r="M28">
        <v>9.07</v>
      </c>
      <c r="N28" s="135">
        <v>13.43</v>
      </c>
      <c r="O28" s="135">
        <v>13.43</v>
      </c>
      <c r="P28" s="135">
        <v>5.62</v>
      </c>
      <c r="Q28">
        <v>0</v>
      </c>
      <c r="R28">
        <v>9.76</v>
      </c>
      <c r="S28">
        <v>0</v>
      </c>
      <c r="T28">
        <v>83.32</v>
      </c>
      <c r="U28">
        <v>27.77</v>
      </c>
      <c r="V28">
        <v>27.77</v>
      </c>
      <c r="W28">
        <v>2.69</v>
      </c>
      <c r="X28">
        <v>0.54</v>
      </c>
      <c r="Y28">
        <v>1</v>
      </c>
      <c r="Z28">
        <v>0</v>
      </c>
      <c r="AA28">
        <v>1.46</v>
      </c>
      <c r="AB28">
        <v>0.73</v>
      </c>
    </row>
    <row r="29" spans="1:28">
      <c r="A29" t="s">
        <v>71</v>
      </c>
      <c r="B29" s="75">
        <v>119.96</v>
      </c>
      <c r="C29" s="75">
        <v>0</v>
      </c>
      <c r="D29" s="135">
        <f t="shared" si="0"/>
        <v>34.340000000000003</v>
      </c>
      <c r="E29" s="75"/>
      <c r="F29" s="78">
        <v>0.61</v>
      </c>
      <c r="G29" s="78">
        <v>0.59</v>
      </c>
      <c r="H29" s="78">
        <v>0.42</v>
      </c>
      <c r="I29">
        <v>35.32</v>
      </c>
      <c r="J29">
        <v>149.63999999999999</v>
      </c>
      <c r="K29">
        <v>101.34</v>
      </c>
      <c r="L29">
        <v>10.7</v>
      </c>
      <c r="M29">
        <v>9.7200000000000006</v>
      </c>
      <c r="N29" s="135">
        <v>11.45</v>
      </c>
      <c r="O29" s="135">
        <v>11.44</v>
      </c>
      <c r="P29" s="135">
        <v>11.45</v>
      </c>
      <c r="Q29">
        <v>0</v>
      </c>
      <c r="R29">
        <v>11.7</v>
      </c>
      <c r="S29">
        <v>0</v>
      </c>
      <c r="T29">
        <v>57.92</v>
      </c>
      <c r="U29">
        <v>19.309999999999999</v>
      </c>
      <c r="V29">
        <v>19.29</v>
      </c>
      <c r="W29">
        <v>6.06</v>
      </c>
      <c r="X29">
        <v>1.21</v>
      </c>
      <c r="Y29">
        <v>2.59</v>
      </c>
      <c r="Z29">
        <v>0</v>
      </c>
      <c r="AA29">
        <v>2.78</v>
      </c>
      <c r="AB29">
        <v>1.39</v>
      </c>
    </row>
    <row r="30" spans="1:28">
      <c r="A30" t="s">
        <v>72</v>
      </c>
      <c r="B30" s="75">
        <v>119.96</v>
      </c>
      <c r="C30" s="75">
        <v>0</v>
      </c>
      <c r="D30" s="135">
        <f t="shared" si="0"/>
        <v>37.6</v>
      </c>
      <c r="E30" s="75"/>
      <c r="F30" s="78">
        <v>1.01</v>
      </c>
      <c r="G30" s="78">
        <v>0.99</v>
      </c>
      <c r="H30" s="78">
        <v>0.71</v>
      </c>
      <c r="I30">
        <v>35.32</v>
      </c>
      <c r="J30">
        <v>149.63999999999999</v>
      </c>
      <c r="K30">
        <v>101.34</v>
      </c>
      <c r="L30">
        <v>10.7</v>
      </c>
      <c r="M30">
        <v>9.85</v>
      </c>
      <c r="N30" s="135">
        <v>12.53</v>
      </c>
      <c r="O30" s="135">
        <v>12.54</v>
      </c>
      <c r="P30" s="135">
        <v>12.53</v>
      </c>
      <c r="Q30">
        <v>0</v>
      </c>
      <c r="R30">
        <v>13.77</v>
      </c>
      <c r="S30">
        <v>0</v>
      </c>
      <c r="T30">
        <v>58.69</v>
      </c>
      <c r="U30">
        <v>19.57</v>
      </c>
      <c r="V30">
        <v>19.559999999999999</v>
      </c>
      <c r="W30">
        <v>10.77</v>
      </c>
      <c r="X30">
        <v>2.15</v>
      </c>
      <c r="Y30">
        <v>4.01</v>
      </c>
      <c r="Z30">
        <v>0</v>
      </c>
      <c r="AA30">
        <v>4.6399999999999997</v>
      </c>
      <c r="AB30">
        <v>2.3199999999999998</v>
      </c>
    </row>
    <row r="31" spans="1:28">
      <c r="A31" t="s">
        <v>73</v>
      </c>
      <c r="B31" s="75">
        <v>119.96</v>
      </c>
      <c r="C31" s="75">
        <v>0</v>
      </c>
      <c r="D31" s="135">
        <f t="shared" si="0"/>
        <v>40.760000000000005</v>
      </c>
      <c r="E31" s="75"/>
      <c r="F31" s="78">
        <v>1.73</v>
      </c>
      <c r="G31" s="78">
        <v>1.69</v>
      </c>
      <c r="H31" s="78">
        <v>1.28</v>
      </c>
      <c r="I31">
        <v>35.32</v>
      </c>
      <c r="J31">
        <v>149.63999999999999</v>
      </c>
      <c r="K31">
        <v>101.34</v>
      </c>
      <c r="L31">
        <v>10.7</v>
      </c>
      <c r="M31">
        <v>10.37</v>
      </c>
      <c r="N31" s="135">
        <v>13.59</v>
      </c>
      <c r="O31" s="135">
        <v>13.58</v>
      </c>
      <c r="P31" s="135">
        <v>13.59</v>
      </c>
      <c r="Q31">
        <v>0</v>
      </c>
      <c r="R31">
        <v>16.53</v>
      </c>
      <c r="S31">
        <v>0</v>
      </c>
      <c r="T31">
        <v>59.42</v>
      </c>
      <c r="U31">
        <v>19.809999999999999</v>
      </c>
      <c r="V31">
        <v>19.809999999999999</v>
      </c>
      <c r="W31">
        <v>16.829999999999998</v>
      </c>
      <c r="X31">
        <v>3.36</v>
      </c>
      <c r="Y31">
        <v>6.75</v>
      </c>
      <c r="Z31">
        <v>2.87</v>
      </c>
      <c r="AA31">
        <v>7.13</v>
      </c>
      <c r="AB31">
        <v>3.56</v>
      </c>
    </row>
    <row r="32" spans="1:28">
      <c r="A32" t="s">
        <v>74</v>
      </c>
      <c r="B32" s="75">
        <v>119.96</v>
      </c>
      <c r="C32" s="75">
        <v>0</v>
      </c>
      <c r="D32" s="135">
        <f t="shared" si="0"/>
        <v>42.599999999999994</v>
      </c>
      <c r="E32" s="75"/>
      <c r="F32" s="78">
        <v>2.4</v>
      </c>
      <c r="G32" s="78">
        <v>2.37</v>
      </c>
      <c r="H32" s="78">
        <v>1.96</v>
      </c>
      <c r="I32">
        <v>35.32</v>
      </c>
      <c r="J32">
        <v>149.63999999999999</v>
      </c>
      <c r="K32">
        <v>101.34</v>
      </c>
      <c r="L32">
        <v>10.7</v>
      </c>
      <c r="M32">
        <v>10.86</v>
      </c>
      <c r="N32" s="135">
        <v>14.2</v>
      </c>
      <c r="O32" s="135">
        <v>14.2</v>
      </c>
      <c r="P32" s="135">
        <v>14.2</v>
      </c>
      <c r="Q32">
        <v>0</v>
      </c>
      <c r="R32">
        <v>23.7</v>
      </c>
      <c r="S32">
        <v>0</v>
      </c>
      <c r="T32">
        <v>60.17</v>
      </c>
      <c r="U32">
        <v>20.059999999999999</v>
      </c>
      <c r="V32">
        <v>20.05</v>
      </c>
      <c r="W32">
        <v>24.23</v>
      </c>
      <c r="X32">
        <v>4.84</v>
      </c>
      <c r="Y32">
        <v>10.26</v>
      </c>
      <c r="Z32">
        <v>6.31</v>
      </c>
      <c r="AA32">
        <v>10.34</v>
      </c>
      <c r="AB32">
        <v>5.17</v>
      </c>
    </row>
    <row r="33" spans="1:28">
      <c r="A33" t="s">
        <v>75</v>
      </c>
      <c r="B33" s="75">
        <v>119.96</v>
      </c>
      <c r="C33" s="75">
        <v>0</v>
      </c>
      <c r="D33" s="135">
        <f t="shared" si="0"/>
        <v>42.599999999999994</v>
      </c>
      <c r="E33" s="75"/>
      <c r="F33" s="78">
        <v>3.09</v>
      </c>
      <c r="G33" s="78">
        <v>3.08</v>
      </c>
      <c r="H33" s="78">
        <v>2.63</v>
      </c>
      <c r="I33">
        <v>35.32</v>
      </c>
      <c r="J33">
        <v>149.63999999999999</v>
      </c>
      <c r="K33">
        <v>72.31</v>
      </c>
      <c r="L33">
        <v>10.7</v>
      </c>
      <c r="M33">
        <v>11.54</v>
      </c>
      <c r="N33" s="135">
        <v>14.2</v>
      </c>
      <c r="O33" s="135">
        <v>14.2</v>
      </c>
      <c r="P33" s="135">
        <v>14.2</v>
      </c>
      <c r="Q33">
        <v>0</v>
      </c>
      <c r="R33">
        <v>33.44</v>
      </c>
      <c r="S33">
        <v>0</v>
      </c>
      <c r="T33">
        <v>60.83</v>
      </c>
      <c r="U33">
        <v>20.28</v>
      </c>
      <c r="V33">
        <v>20.27</v>
      </c>
      <c r="W33">
        <v>32.979999999999997</v>
      </c>
      <c r="X33">
        <v>6.59</v>
      </c>
      <c r="Y33">
        <v>14.08</v>
      </c>
      <c r="Z33">
        <v>8.34</v>
      </c>
      <c r="AA33">
        <v>15</v>
      </c>
      <c r="AB33">
        <v>7.5</v>
      </c>
    </row>
    <row r="34" spans="1:28">
      <c r="A34" t="s">
        <v>76</v>
      </c>
      <c r="B34" s="75">
        <v>119.96</v>
      </c>
      <c r="C34" s="75">
        <v>0</v>
      </c>
      <c r="D34" s="135">
        <f t="shared" si="0"/>
        <v>47.599999999999994</v>
      </c>
      <c r="E34" s="75"/>
      <c r="F34" s="78">
        <v>3.73</v>
      </c>
      <c r="G34" s="78">
        <v>3.81</v>
      </c>
      <c r="H34" s="78">
        <v>3.31</v>
      </c>
      <c r="I34">
        <v>35.32</v>
      </c>
      <c r="J34">
        <v>149.63999999999999</v>
      </c>
      <c r="K34">
        <v>54.17</v>
      </c>
      <c r="L34">
        <v>10.7</v>
      </c>
      <c r="M34">
        <v>9.91</v>
      </c>
      <c r="N34" s="135">
        <v>15.87</v>
      </c>
      <c r="O34" s="135">
        <v>15.86</v>
      </c>
      <c r="P34" s="135">
        <v>15.87</v>
      </c>
      <c r="Q34">
        <v>0</v>
      </c>
      <c r="R34">
        <v>44.16</v>
      </c>
      <c r="S34">
        <v>0</v>
      </c>
      <c r="T34">
        <v>61.74</v>
      </c>
      <c r="U34">
        <v>20.58</v>
      </c>
      <c r="V34">
        <v>20.59</v>
      </c>
      <c r="W34">
        <v>45.73</v>
      </c>
      <c r="X34">
        <v>9.15</v>
      </c>
      <c r="Y34">
        <v>15</v>
      </c>
      <c r="Z34">
        <v>10.27</v>
      </c>
      <c r="AA34">
        <v>22.32</v>
      </c>
      <c r="AB34">
        <v>11.16</v>
      </c>
    </row>
    <row r="35" spans="1:28">
      <c r="A35" t="s">
        <v>77</v>
      </c>
      <c r="B35" s="75">
        <v>119.96</v>
      </c>
      <c r="C35" s="75">
        <v>0</v>
      </c>
      <c r="D35" s="135">
        <f t="shared" si="0"/>
        <v>65.95</v>
      </c>
      <c r="E35" s="75"/>
      <c r="F35" s="78">
        <v>4.43</v>
      </c>
      <c r="G35" s="78">
        <v>4.29</v>
      </c>
      <c r="H35" s="78">
        <v>3.85</v>
      </c>
      <c r="I35">
        <v>35.32</v>
      </c>
      <c r="J35">
        <v>149.63999999999999</v>
      </c>
      <c r="K35">
        <v>54.17</v>
      </c>
      <c r="L35">
        <v>10.7</v>
      </c>
      <c r="M35">
        <v>10.65</v>
      </c>
      <c r="N35" s="135">
        <v>21.98</v>
      </c>
      <c r="O35" s="135">
        <v>21.99</v>
      </c>
      <c r="P35" s="135">
        <v>21.98</v>
      </c>
      <c r="Q35">
        <v>0</v>
      </c>
      <c r="R35">
        <v>52.93</v>
      </c>
      <c r="S35">
        <v>0</v>
      </c>
      <c r="T35">
        <v>57.72</v>
      </c>
      <c r="U35">
        <v>19.239999999999998</v>
      </c>
      <c r="V35">
        <v>19.25</v>
      </c>
      <c r="W35">
        <v>62.03</v>
      </c>
      <c r="X35">
        <v>12.4</v>
      </c>
      <c r="Y35">
        <v>15</v>
      </c>
      <c r="Z35">
        <v>12.3</v>
      </c>
      <c r="AA35">
        <v>30.24</v>
      </c>
      <c r="AB35">
        <v>15.12</v>
      </c>
    </row>
    <row r="36" spans="1:28">
      <c r="A36" t="s">
        <v>78</v>
      </c>
      <c r="B36" s="75">
        <v>119.96</v>
      </c>
      <c r="C36" s="75">
        <v>0</v>
      </c>
      <c r="D36" s="135">
        <f t="shared" si="0"/>
        <v>65.95</v>
      </c>
      <c r="E36" s="75"/>
      <c r="F36" s="78">
        <v>5.0999999999999996</v>
      </c>
      <c r="G36" s="78">
        <v>4.84</v>
      </c>
      <c r="H36" s="78">
        <v>4.42</v>
      </c>
      <c r="I36">
        <v>35.32</v>
      </c>
      <c r="J36">
        <v>149.63999999999999</v>
      </c>
      <c r="K36">
        <v>54.17</v>
      </c>
      <c r="L36">
        <v>10.7</v>
      </c>
      <c r="M36">
        <v>11.3</v>
      </c>
      <c r="N36" s="135">
        <v>21.98</v>
      </c>
      <c r="O36" s="135">
        <v>21.99</v>
      </c>
      <c r="P36" s="135">
        <v>21.98</v>
      </c>
      <c r="Q36">
        <v>0</v>
      </c>
      <c r="R36">
        <v>56.73</v>
      </c>
      <c r="S36">
        <v>0</v>
      </c>
      <c r="T36">
        <v>58.16</v>
      </c>
      <c r="U36">
        <v>19.39</v>
      </c>
      <c r="V36">
        <v>19.38</v>
      </c>
      <c r="W36">
        <v>75.930000000000007</v>
      </c>
      <c r="X36">
        <v>15.19</v>
      </c>
      <c r="Y36">
        <v>15</v>
      </c>
      <c r="Z36">
        <v>14.51</v>
      </c>
      <c r="AA36">
        <v>36.380000000000003</v>
      </c>
      <c r="AB36">
        <v>18.190000000000001</v>
      </c>
    </row>
    <row r="37" spans="1:28">
      <c r="A37" t="s">
        <v>79</v>
      </c>
      <c r="B37" s="75">
        <v>119.96</v>
      </c>
      <c r="C37" s="75">
        <v>0</v>
      </c>
      <c r="D37" s="135">
        <f t="shared" si="0"/>
        <v>65.95</v>
      </c>
      <c r="E37" s="75"/>
      <c r="F37" s="78">
        <v>6.25</v>
      </c>
      <c r="G37" s="78">
        <v>5.95</v>
      </c>
      <c r="H37" s="78">
        <v>5.71</v>
      </c>
      <c r="I37">
        <v>35.32</v>
      </c>
      <c r="J37">
        <v>149.63999999999999</v>
      </c>
      <c r="K37">
        <v>54.17</v>
      </c>
      <c r="L37">
        <v>10.7</v>
      </c>
      <c r="M37">
        <v>12.22</v>
      </c>
      <c r="N37" s="135">
        <v>21.98</v>
      </c>
      <c r="O37" s="135">
        <v>21.99</v>
      </c>
      <c r="P37" s="135">
        <v>21.98</v>
      </c>
      <c r="Q37">
        <v>0</v>
      </c>
      <c r="R37">
        <v>66.03</v>
      </c>
      <c r="S37">
        <v>8</v>
      </c>
      <c r="T37">
        <v>58.42</v>
      </c>
      <c r="U37">
        <v>19.47</v>
      </c>
      <c r="V37">
        <v>19.48</v>
      </c>
      <c r="W37">
        <v>118.23</v>
      </c>
      <c r="X37">
        <v>23.64</v>
      </c>
      <c r="Y37">
        <v>15</v>
      </c>
      <c r="Z37">
        <v>17.02</v>
      </c>
      <c r="AA37">
        <v>42.07</v>
      </c>
      <c r="AB37">
        <v>21.03</v>
      </c>
    </row>
    <row r="38" spans="1:28">
      <c r="A38" t="s">
        <v>80</v>
      </c>
      <c r="B38" s="75">
        <v>119.96</v>
      </c>
      <c r="C38" s="75">
        <v>0</v>
      </c>
      <c r="D38" s="135">
        <f t="shared" si="0"/>
        <v>65.95</v>
      </c>
      <c r="E38" s="75"/>
      <c r="F38" s="78">
        <v>6.73</v>
      </c>
      <c r="G38" s="78">
        <v>6.5</v>
      </c>
      <c r="H38" s="78">
        <v>6.38</v>
      </c>
      <c r="I38">
        <v>35.32</v>
      </c>
      <c r="J38">
        <v>149.63999999999999</v>
      </c>
      <c r="K38">
        <v>54.17</v>
      </c>
      <c r="L38">
        <v>10.7</v>
      </c>
      <c r="M38">
        <v>12</v>
      </c>
      <c r="N38" s="135">
        <v>21.98</v>
      </c>
      <c r="O38" s="135">
        <v>21.99</v>
      </c>
      <c r="P38" s="135">
        <v>21.98</v>
      </c>
      <c r="Q38">
        <v>0</v>
      </c>
      <c r="R38">
        <v>52.94</v>
      </c>
      <c r="S38">
        <v>8</v>
      </c>
      <c r="T38">
        <v>58.72</v>
      </c>
      <c r="U38">
        <v>19.579999999999998</v>
      </c>
      <c r="V38">
        <v>19.57</v>
      </c>
      <c r="W38">
        <v>127.84</v>
      </c>
      <c r="X38">
        <v>25.57</v>
      </c>
      <c r="Y38">
        <v>15</v>
      </c>
      <c r="Z38">
        <v>19.61</v>
      </c>
      <c r="AA38">
        <v>47.5</v>
      </c>
      <c r="AB38">
        <v>23.74</v>
      </c>
    </row>
    <row r="39" spans="1:28">
      <c r="A39" t="s">
        <v>81</v>
      </c>
      <c r="B39" s="75">
        <v>119.96</v>
      </c>
      <c r="C39" s="75">
        <v>0</v>
      </c>
      <c r="D39" s="135">
        <f t="shared" si="0"/>
        <v>70.949999999999989</v>
      </c>
      <c r="E39" s="75"/>
      <c r="F39" s="78">
        <v>7.24</v>
      </c>
      <c r="G39" s="78">
        <v>6.74</v>
      </c>
      <c r="H39" s="78">
        <v>6.64</v>
      </c>
      <c r="I39">
        <v>35.32</v>
      </c>
      <c r="J39">
        <v>149.63999999999999</v>
      </c>
      <c r="K39">
        <v>54.17</v>
      </c>
      <c r="L39">
        <v>10.7</v>
      </c>
      <c r="M39">
        <v>12.7</v>
      </c>
      <c r="N39" s="135">
        <v>23.65</v>
      </c>
      <c r="O39" s="135">
        <v>23.65</v>
      </c>
      <c r="P39" s="135">
        <v>23.65</v>
      </c>
      <c r="Q39">
        <v>0</v>
      </c>
      <c r="R39">
        <v>82.16</v>
      </c>
      <c r="S39">
        <v>7.9</v>
      </c>
      <c r="T39">
        <v>60.21</v>
      </c>
      <c r="U39">
        <v>20.07</v>
      </c>
      <c r="V39">
        <v>20.059999999999999</v>
      </c>
      <c r="W39">
        <v>141.63999999999999</v>
      </c>
      <c r="X39">
        <v>28.33</v>
      </c>
      <c r="Y39">
        <v>30</v>
      </c>
      <c r="Z39">
        <v>0</v>
      </c>
      <c r="AA39">
        <v>53.16</v>
      </c>
      <c r="AB39">
        <v>26.57</v>
      </c>
    </row>
    <row r="40" spans="1:28">
      <c r="A40" t="s">
        <v>82</v>
      </c>
      <c r="B40" s="75">
        <v>119.96</v>
      </c>
      <c r="C40" s="75">
        <v>0</v>
      </c>
      <c r="D40" s="135">
        <f t="shared" si="0"/>
        <v>70.949999999999989</v>
      </c>
      <c r="E40" s="75"/>
      <c r="F40" s="78">
        <v>5.09</v>
      </c>
      <c r="G40" s="78">
        <v>5.09</v>
      </c>
      <c r="H40" s="78">
        <v>5.22</v>
      </c>
      <c r="I40">
        <v>35.32</v>
      </c>
      <c r="J40">
        <v>149.63999999999999</v>
      </c>
      <c r="K40">
        <v>54.17</v>
      </c>
      <c r="L40">
        <v>10.7</v>
      </c>
      <c r="M40">
        <v>13.32</v>
      </c>
      <c r="N40" s="135">
        <v>23.65</v>
      </c>
      <c r="O40" s="135">
        <v>23.65</v>
      </c>
      <c r="P40" s="135">
        <v>23.65</v>
      </c>
      <c r="Q40">
        <v>0</v>
      </c>
      <c r="R40">
        <v>89.24</v>
      </c>
      <c r="S40">
        <v>7.9</v>
      </c>
      <c r="T40">
        <v>62.04</v>
      </c>
      <c r="U40">
        <v>20.68</v>
      </c>
      <c r="V40">
        <v>20.69</v>
      </c>
      <c r="W40">
        <v>150.88</v>
      </c>
      <c r="X40">
        <v>30.17</v>
      </c>
      <c r="Y40">
        <v>42.91</v>
      </c>
      <c r="Z40">
        <v>0</v>
      </c>
      <c r="AA40">
        <v>58.98</v>
      </c>
      <c r="AB40">
        <v>29.48</v>
      </c>
    </row>
    <row r="41" spans="1:28">
      <c r="A41" t="s">
        <v>83</v>
      </c>
      <c r="B41" s="75">
        <v>119.96</v>
      </c>
      <c r="C41" s="75">
        <v>0</v>
      </c>
      <c r="D41" s="135">
        <f t="shared" si="0"/>
        <v>70.949999999999989</v>
      </c>
      <c r="E41" s="75"/>
      <c r="F41" s="78">
        <v>5.54</v>
      </c>
      <c r="G41" s="78">
        <v>5.54</v>
      </c>
      <c r="H41" s="78">
        <v>5.69</v>
      </c>
      <c r="I41">
        <v>35.32</v>
      </c>
      <c r="J41">
        <v>149.63999999999999</v>
      </c>
      <c r="K41">
        <v>54.17</v>
      </c>
      <c r="L41">
        <v>10.7</v>
      </c>
      <c r="M41">
        <v>8.2200000000000006</v>
      </c>
      <c r="N41" s="135">
        <v>23.65</v>
      </c>
      <c r="O41" s="135">
        <v>23.65</v>
      </c>
      <c r="P41" s="135">
        <v>23.65</v>
      </c>
      <c r="Q41">
        <v>0</v>
      </c>
      <c r="R41">
        <v>92.75</v>
      </c>
      <c r="S41">
        <v>7.9</v>
      </c>
      <c r="T41">
        <v>63.54</v>
      </c>
      <c r="U41">
        <v>21.18</v>
      </c>
      <c r="V41">
        <v>21.19</v>
      </c>
      <c r="W41">
        <v>169.02</v>
      </c>
      <c r="X41">
        <v>33.799999999999997</v>
      </c>
      <c r="Y41">
        <v>46.53</v>
      </c>
      <c r="Z41">
        <v>0</v>
      </c>
      <c r="AA41">
        <v>64.599999999999994</v>
      </c>
      <c r="AB41">
        <v>32.299999999999997</v>
      </c>
    </row>
    <row r="42" spans="1:28">
      <c r="A42" t="s">
        <v>84</v>
      </c>
      <c r="B42" s="75">
        <v>119.96</v>
      </c>
      <c r="C42" s="75">
        <v>0</v>
      </c>
      <c r="D42" s="135">
        <f t="shared" si="0"/>
        <v>70.949999999999989</v>
      </c>
      <c r="E42" s="75"/>
      <c r="F42" s="78">
        <v>6.26</v>
      </c>
      <c r="G42" s="78">
        <v>6.26</v>
      </c>
      <c r="H42" s="78">
        <v>6.41</v>
      </c>
      <c r="I42">
        <v>35.32</v>
      </c>
      <c r="J42">
        <v>149.63999999999999</v>
      </c>
      <c r="K42">
        <v>54.17</v>
      </c>
      <c r="L42">
        <v>10.7</v>
      </c>
      <c r="M42">
        <v>8.41</v>
      </c>
      <c r="N42" s="135">
        <v>23.65</v>
      </c>
      <c r="O42" s="135">
        <v>23.65</v>
      </c>
      <c r="P42" s="135">
        <v>23.65</v>
      </c>
      <c r="Q42">
        <v>0</v>
      </c>
      <c r="R42">
        <v>98.75</v>
      </c>
      <c r="S42">
        <v>7.9</v>
      </c>
      <c r="T42">
        <v>65.290000000000006</v>
      </c>
      <c r="U42">
        <v>21.76</v>
      </c>
      <c r="V42">
        <v>21.76</v>
      </c>
      <c r="W42">
        <v>177.39</v>
      </c>
      <c r="X42">
        <v>35.479999999999997</v>
      </c>
      <c r="Y42">
        <v>49.82</v>
      </c>
      <c r="Z42">
        <v>0</v>
      </c>
      <c r="AA42">
        <v>69.790000000000006</v>
      </c>
      <c r="AB42">
        <v>34.89</v>
      </c>
    </row>
    <row r="43" spans="1:28">
      <c r="A43" t="s">
        <v>85</v>
      </c>
      <c r="B43" s="75">
        <v>119.96</v>
      </c>
      <c r="C43" s="75">
        <v>0</v>
      </c>
      <c r="D43" s="135">
        <f t="shared" si="0"/>
        <v>70.949999999999989</v>
      </c>
      <c r="E43" s="75"/>
      <c r="F43" s="78">
        <v>7.02</v>
      </c>
      <c r="G43" s="78">
        <v>7.02</v>
      </c>
      <c r="H43" s="78">
        <v>7.2</v>
      </c>
      <c r="I43">
        <v>35.32</v>
      </c>
      <c r="J43">
        <v>149.63999999999999</v>
      </c>
      <c r="K43">
        <v>54.17</v>
      </c>
      <c r="L43">
        <v>10.7</v>
      </c>
      <c r="M43">
        <v>8.7799999999999994</v>
      </c>
      <c r="N43" s="135">
        <v>23.65</v>
      </c>
      <c r="O43" s="135">
        <v>23.65</v>
      </c>
      <c r="P43" s="135">
        <v>23.65</v>
      </c>
      <c r="Q43">
        <v>0</v>
      </c>
      <c r="R43">
        <v>104.06</v>
      </c>
      <c r="S43">
        <v>7.72</v>
      </c>
      <c r="T43">
        <v>67.31</v>
      </c>
      <c r="U43">
        <v>22.44</v>
      </c>
      <c r="V43">
        <v>22.42</v>
      </c>
      <c r="W43">
        <v>190.1</v>
      </c>
      <c r="X43">
        <v>38.020000000000003</v>
      </c>
      <c r="Y43">
        <v>52.87</v>
      </c>
      <c r="Z43">
        <v>0</v>
      </c>
      <c r="AA43">
        <v>74.62</v>
      </c>
      <c r="AB43">
        <v>37.31</v>
      </c>
    </row>
    <row r="44" spans="1:28">
      <c r="A44" t="s">
        <v>86</v>
      </c>
      <c r="B44" s="75">
        <v>119.96</v>
      </c>
      <c r="C44" s="75">
        <v>0</v>
      </c>
      <c r="D44" s="135">
        <f t="shared" si="0"/>
        <v>70.949999999999989</v>
      </c>
      <c r="E44" s="75"/>
      <c r="F44" s="78">
        <v>8.1999999999999993</v>
      </c>
      <c r="G44" s="78">
        <v>8.1999999999999993</v>
      </c>
      <c r="H44" s="78">
        <v>8.4</v>
      </c>
      <c r="I44">
        <v>35.32</v>
      </c>
      <c r="J44">
        <v>149.63999999999999</v>
      </c>
      <c r="K44">
        <v>54.17</v>
      </c>
      <c r="L44">
        <v>10.7</v>
      </c>
      <c r="M44">
        <v>9.49</v>
      </c>
      <c r="N44" s="135">
        <v>23.65</v>
      </c>
      <c r="O44" s="135">
        <v>23.65</v>
      </c>
      <c r="P44" s="135">
        <v>23.65</v>
      </c>
      <c r="Q44">
        <v>0</v>
      </c>
      <c r="R44">
        <v>109.13</v>
      </c>
      <c r="S44">
        <v>7.72</v>
      </c>
      <c r="T44">
        <v>42.78</v>
      </c>
      <c r="U44">
        <v>14.26</v>
      </c>
      <c r="V44">
        <v>14.26</v>
      </c>
      <c r="W44">
        <v>200.22</v>
      </c>
      <c r="X44">
        <v>40.04</v>
      </c>
      <c r="Y44">
        <v>57.9</v>
      </c>
      <c r="Z44">
        <v>0</v>
      </c>
      <c r="AA44">
        <v>79.209999999999994</v>
      </c>
      <c r="AB44">
        <v>39.6</v>
      </c>
    </row>
    <row r="45" spans="1:28">
      <c r="A45" t="s">
        <v>87</v>
      </c>
      <c r="B45" s="75">
        <v>119.96</v>
      </c>
      <c r="C45" s="75">
        <v>0</v>
      </c>
      <c r="D45" s="135">
        <f t="shared" si="0"/>
        <v>70.949999999999989</v>
      </c>
      <c r="E45" s="75"/>
      <c r="F45" s="78">
        <v>8.61</v>
      </c>
      <c r="G45" s="78">
        <v>8.61</v>
      </c>
      <c r="H45" s="78">
        <v>8.82</v>
      </c>
      <c r="I45">
        <v>35.32</v>
      </c>
      <c r="J45">
        <v>149.63999999999999</v>
      </c>
      <c r="K45">
        <v>54.17</v>
      </c>
      <c r="L45">
        <v>10.7</v>
      </c>
      <c r="M45">
        <v>7.29</v>
      </c>
      <c r="N45" s="135">
        <v>23.65</v>
      </c>
      <c r="O45" s="135">
        <v>23.65</v>
      </c>
      <c r="P45" s="135">
        <v>23.65</v>
      </c>
      <c r="Q45">
        <v>10.78</v>
      </c>
      <c r="R45">
        <v>83.85</v>
      </c>
      <c r="S45">
        <v>7.72</v>
      </c>
      <c r="T45">
        <v>44.32</v>
      </c>
      <c r="U45">
        <v>14.77</v>
      </c>
      <c r="V45">
        <v>14.78</v>
      </c>
      <c r="W45">
        <v>201.42</v>
      </c>
      <c r="X45">
        <v>40.28</v>
      </c>
      <c r="Y45">
        <v>60.37</v>
      </c>
      <c r="Z45">
        <v>0</v>
      </c>
      <c r="AA45">
        <v>83.64</v>
      </c>
      <c r="AB45">
        <v>41.81</v>
      </c>
    </row>
    <row r="46" spans="1:28">
      <c r="A46" t="s">
        <v>88</v>
      </c>
      <c r="B46" s="75">
        <v>119.96</v>
      </c>
      <c r="C46" s="75">
        <v>0</v>
      </c>
      <c r="D46" s="135">
        <f t="shared" si="0"/>
        <v>70.949999999999989</v>
      </c>
      <c r="E46" s="75"/>
      <c r="F46" s="78">
        <v>8.8000000000000007</v>
      </c>
      <c r="G46" s="78">
        <v>8.8000000000000007</v>
      </c>
      <c r="H46" s="78">
        <v>9.02</v>
      </c>
      <c r="I46">
        <v>35.32</v>
      </c>
      <c r="J46">
        <v>149.63999999999999</v>
      </c>
      <c r="K46">
        <v>54.17</v>
      </c>
      <c r="L46">
        <v>10.7</v>
      </c>
      <c r="M46">
        <v>7.26</v>
      </c>
      <c r="N46" s="135">
        <v>23.65</v>
      </c>
      <c r="O46" s="135">
        <v>23.65</v>
      </c>
      <c r="P46" s="135">
        <v>23.65</v>
      </c>
      <c r="Q46">
        <v>10.78</v>
      </c>
      <c r="R46">
        <v>80.95</v>
      </c>
      <c r="S46">
        <v>7.72</v>
      </c>
      <c r="T46">
        <v>45.12</v>
      </c>
      <c r="U46">
        <v>15.04</v>
      </c>
      <c r="V46">
        <v>15.05</v>
      </c>
      <c r="W46">
        <v>199.81</v>
      </c>
      <c r="X46">
        <v>39.96</v>
      </c>
      <c r="Y46">
        <v>69.510000000000005</v>
      </c>
      <c r="Z46">
        <v>0</v>
      </c>
      <c r="AA46">
        <v>85.53</v>
      </c>
      <c r="AB46">
        <v>42.76</v>
      </c>
    </row>
    <row r="47" spans="1:28">
      <c r="A47" t="s">
        <v>89</v>
      </c>
      <c r="B47" s="75">
        <v>119.96</v>
      </c>
      <c r="C47" s="75">
        <v>0</v>
      </c>
      <c r="D47" s="135">
        <f t="shared" si="0"/>
        <v>70.949999999999989</v>
      </c>
      <c r="E47" s="75"/>
      <c r="F47" s="78">
        <v>9.07</v>
      </c>
      <c r="G47" s="78">
        <v>9.07</v>
      </c>
      <c r="H47" s="78">
        <v>9.2899999999999991</v>
      </c>
      <c r="I47">
        <v>35.32</v>
      </c>
      <c r="J47">
        <v>149.63999999999999</v>
      </c>
      <c r="K47">
        <v>54.17</v>
      </c>
      <c r="L47">
        <v>10.7</v>
      </c>
      <c r="M47">
        <v>7.25</v>
      </c>
      <c r="N47" s="135">
        <v>23.65</v>
      </c>
      <c r="O47" s="135">
        <v>23.65</v>
      </c>
      <c r="P47" s="135">
        <v>23.65</v>
      </c>
      <c r="Q47">
        <v>10.78</v>
      </c>
      <c r="R47">
        <v>76.099999999999994</v>
      </c>
      <c r="S47">
        <v>5.58</v>
      </c>
      <c r="T47">
        <v>46.28</v>
      </c>
      <c r="U47">
        <v>15.43</v>
      </c>
      <c r="V47">
        <v>15.42</v>
      </c>
      <c r="W47">
        <v>200.16</v>
      </c>
      <c r="X47">
        <v>40.03</v>
      </c>
      <c r="Y47">
        <v>71.44</v>
      </c>
      <c r="Z47">
        <v>0</v>
      </c>
      <c r="AA47">
        <v>86.94</v>
      </c>
      <c r="AB47">
        <v>43.47</v>
      </c>
    </row>
    <row r="48" spans="1:28">
      <c r="A48" t="s">
        <v>90</v>
      </c>
      <c r="B48" s="75">
        <v>119.96</v>
      </c>
      <c r="C48" s="75">
        <v>0</v>
      </c>
      <c r="D48" s="135">
        <f t="shared" si="0"/>
        <v>70.949999999999989</v>
      </c>
      <c r="E48" s="75"/>
      <c r="F48" s="78">
        <v>13.87</v>
      </c>
      <c r="G48" s="78">
        <v>13.87</v>
      </c>
      <c r="H48" s="78">
        <v>14.21</v>
      </c>
      <c r="I48">
        <v>35.32</v>
      </c>
      <c r="J48">
        <v>149.63999999999999</v>
      </c>
      <c r="K48">
        <v>54.17</v>
      </c>
      <c r="L48">
        <v>10.7</v>
      </c>
      <c r="M48">
        <v>7.23</v>
      </c>
      <c r="N48" s="135">
        <v>23.65</v>
      </c>
      <c r="O48" s="135">
        <v>23.65</v>
      </c>
      <c r="P48" s="135">
        <v>23.65</v>
      </c>
      <c r="Q48">
        <v>10.78</v>
      </c>
      <c r="R48">
        <v>72.33</v>
      </c>
      <c r="S48">
        <v>5.58</v>
      </c>
      <c r="T48">
        <v>47.77</v>
      </c>
      <c r="U48">
        <v>15.92</v>
      </c>
      <c r="V48">
        <v>15.93</v>
      </c>
      <c r="W48">
        <v>206.92</v>
      </c>
      <c r="X48">
        <v>41.38</v>
      </c>
      <c r="Y48">
        <v>72.64</v>
      </c>
      <c r="Z48">
        <v>0</v>
      </c>
      <c r="AA48">
        <v>88.13</v>
      </c>
      <c r="AB48">
        <v>44.06</v>
      </c>
    </row>
    <row r="49" spans="1:28">
      <c r="A49" t="s">
        <v>91</v>
      </c>
      <c r="B49" s="75">
        <v>119.96</v>
      </c>
      <c r="C49" s="75">
        <v>0</v>
      </c>
      <c r="D49" s="135">
        <f t="shared" si="0"/>
        <v>70.949999999999989</v>
      </c>
      <c r="E49" s="75"/>
      <c r="F49" s="78">
        <v>14.16</v>
      </c>
      <c r="G49" s="78">
        <v>14.16</v>
      </c>
      <c r="H49" s="78">
        <v>14.5</v>
      </c>
      <c r="I49">
        <v>35.32</v>
      </c>
      <c r="J49">
        <v>149.63999999999999</v>
      </c>
      <c r="K49">
        <v>54.17</v>
      </c>
      <c r="L49">
        <v>10.7</v>
      </c>
      <c r="M49">
        <v>7.29</v>
      </c>
      <c r="N49" s="135">
        <v>23.65</v>
      </c>
      <c r="O49" s="135">
        <v>23.65</v>
      </c>
      <c r="P49" s="135">
        <v>23.65</v>
      </c>
      <c r="Q49">
        <v>10.78</v>
      </c>
      <c r="R49">
        <v>59.49</v>
      </c>
      <c r="S49">
        <v>5.58</v>
      </c>
      <c r="T49">
        <v>48.81</v>
      </c>
      <c r="U49">
        <v>16.27</v>
      </c>
      <c r="V49">
        <v>16.28</v>
      </c>
      <c r="W49">
        <v>213.68</v>
      </c>
      <c r="X49">
        <v>42.73</v>
      </c>
      <c r="Y49">
        <v>73.11</v>
      </c>
      <c r="Z49">
        <v>0</v>
      </c>
      <c r="AA49">
        <v>89.1</v>
      </c>
      <c r="AB49">
        <v>44.55</v>
      </c>
    </row>
    <row r="50" spans="1:28">
      <c r="A50" t="s">
        <v>92</v>
      </c>
      <c r="B50" s="75">
        <v>119.96</v>
      </c>
      <c r="C50" s="75">
        <v>0</v>
      </c>
      <c r="D50" s="135">
        <f t="shared" si="0"/>
        <v>70.949999999999989</v>
      </c>
      <c r="E50" s="75"/>
      <c r="F50" s="78">
        <v>14.21</v>
      </c>
      <c r="G50" s="78">
        <v>14.21</v>
      </c>
      <c r="H50" s="78">
        <v>14.57</v>
      </c>
      <c r="I50">
        <v>35.32</v>
      </c>
      <c r="J50">
        <v>149.63999999999999</v>
      </c>
      <c r="K50">
        <v>54.17</v>
      </c>
      <c r="L50">
        <v>10.7</v>
      </c>
      <c r="M50">
        <v>7.26</v>
      </c>
      <c r="N50" s="135">
        <v>23.65</v>
      </c>
      <c r="O50" s="135">
        <v>23.65</v>
      </c>
      <c r="P50" s="135">
        <v>23.65</v>
      </c>
      <c r="Q50">
        <v>10.78</v>
      </c>
      <c r="R50">
        <v>68.36</v>
      </c>
      <c r="S50">
        <v>5.58</v>
      </c>
      <c r="T50">
        <v>49.23</v>
      </c>
      <c r="U50">
        <v>16.41</v>
      </c>
      <c r="V50">
        <v>16.41</v>
      </c>
      <c r="W50">
        <v>214.46</v>
      </c>
      <c r="X50">
        <v>42.89</v>
      </c>
      <c r="Y50">
        <v>73.31</v>
      </c>
      <c r="Z50">
        <v>0</v>
      </c>
      <c r="AA50">
        <v>89.8</v>
      </c>
      <c r="AB50">
        <v>44.89</v>
      </c>
    </row>
    <row r="51" spans="1:28">
      <c r="A51" t="s">
        <v>93</v>
      </c>
      <c r="B51" s="75">
        <v>119.96</v>
      </c>
      <c r="C51" s="75">
        <v>0</v>
      </c>
      <c r="D51" s="135">
        <f t="shared" si="0"/>
        <v>70.949999999999989</v>
      </c>
      <c r="E51" s="75"/>
      <c r="F51" s="78">
        <v>14.5</v>
      </c>
      <c r="G51" s="78">
        <v>14.5</v>
      </c>
      <c r="H51" s="78">
        <v>14.87</v>
      </c>
      <c r="I51">
        <v>35.32</v>
      </c>
      <c r="J51">
        <v>149.63999999999999</v>
      </c>
      <c r="K51">
        <v>54.17</v>
      </c>
      <c r="L51">
        <v>10.7</v>
      </c>
      <c r="M51">
        <v>7.29</v>
      </c>
      <c r="N51" s="135">
        <v>23.65</v>
      </c>
      <c r="O51" s="135">
        <v>23.65</v>
      </c>
      <c r="P51" s="135">
        <v>23.65</v>
      </c>
      <c r="Q51">
        <v>10.78</v>
      </c>
      <c r="R51">
        <v>89.59</v>
      </c>
      <c r="S51">
        <v>7.63</v>
      </c>
      <c r="T51">
        <v>50.12</v>
      </c>
      <c r="U51">
        <v>16.71</v>
      </c>
      <c r="V51">
        <v>16.71</v>
      </c>
      <c r="W51">
        <v>212.15</v>
      </c>
      <c r="X51">
        <v>42.43</v>
      </c>
      <c r="Y51">
        <v>59.43</v>
      </c>
      <c r="Z51">
        <v>0</v>
      </c>
      <c r="AA51">
        <v>90.1</v>
      </c>
      <c r="AB51">
        <v>45.04</v>
      </c>
    </row>
    <row r="52" spans="1:28">
      <c r="A52" t="s">
        <v>94</v>
      </c>
      <c r="B52" s="75">
        <v>119.96</v>
      </c>
      <c r="C52" s="75">
        <v>0</v>
      </c>
      <c r="D52" s="135">
        <f t="shared" si="0"/>
        <v>70.949999999999989</v>
      </c>
      <c r="E52" s="75"/>
      <c r="F52" s="78">
        <v>14.56</v>
      </c>
      <c r="G52" s="78">
        <v>14.56</v>
      </c>
      <c r="H52" s="78">
        <v>14.93</v>
      </c>
      <c r="I52">
        <v>35.32</v>
      </c>
      <c r="J52">
        <v>149.63999999999999</v>
      </c>
      <c r="K52">
        <v>54.17</v>
      </c>
      <c r="L52">
        <v>10.7</v>
      </c>
      <c r="M52">
        <v>7.24</v>
      </c>
      <c r="N52" s="135">
        <v>23.65</v>
      </c>
      <c r="O52" s="135">
        <v>23.65</v>
      </c>
      <c r="P52" s="135">
        <v>23.65</v>
      </c>
      <c r="Q52">
        <v>10.78</v>
      </c>
      <c r="R52">
        <v>82.52</v>
      </c>
      <c r="S52">
        <v>7.63</v>
      </c>
      <c r="T52">
        <v>51.28</v>
      </c>
      <c r="U52">
        <v>17.09</v>
      </c>
      <c r="V52">
        <v>17.100000000000001</v>
      </c>
      <c r="W52">
        <v>207.93</v>
      </c>
      <c r="X52">
        <v>41.58</v>
      </c>
      <c r="Y52">
        <v>59.23</v>
      </c>
      <c r="Z52">
        <v>0</v>
      </c>
      <c r="AA52">
        <v>90.11</v>
      </c>
      <c r="AB52">
        <v>45.05</v>
      </c>
    </row>
    <row r="53" spans="1:28">
      <c r="A53" t="s">
        <v>95</v>
      </c>
      <c r="B53" s="75">
        <v>119.96</v>
      </c>
      <c r="C53" s="75">
        <v>0</v>
      </c>
      <c r="D53" s="135">
        <f t="shared" si="0"/>
        <v>70.949999999999989</v>
      </c>
      <c r="E53" s="75"/>
      <c r="F53" s="78">
        <v>14.53</v>
      </c>
      <c r="G53" s="78">
        <v>14.53</v>
      </c>
      <c r="H53" s="78">
        <v>14.9</v>
      </c>
      <c r="I53">
        <v>35.32</v>
      </c>
      <c r="J53">
        <v>149.63999999999999</v>
      </c>
      <c r="K53">
        <v>54.17</v>
      </c>
      <c r="L53">
        <v>10.7</v>
      </c>
      <c r="M53">
        <v>7.25</v>
      </c>
      <c r="N53" s="135">
        <v>23.65</v>
      </c>
      <c r="O53" s="135">
        <v>23.65</v>
      </c>
      <c r="P53" s="135">
        <v>23.65</v>
      </c>
      <c r="Q53">
        <v>10.78</v>
      </c>
      <c r="R53">
        <v>84.81</v>
      </c>
      <c r="S53">
        <v>7.63</v>
      </c>
      <c r="T53">
        <v>50.33</v>
      </c>
      <c r="U53">
        <v>16.77</v>
      </c>
      <c r="V53">
        <v>16.78</v>
      </c>
      <c r="W53">
        <v>208.4</v>
      </c>
      <c r="X53">
        <v>41.68</v>
      </c>
      <c r="Y53">
        <v>59.04</v>
      </c>
      <c r="Z53">
        <v>0</v>
      </c>
      <c r="AA53">
        <v>96.67</v>
      </c>
      <c r="AB53">
        <v>48.33</v>
      </c>
    </row>
    <row r="54" spans="1:28">
      <c r="A54" t="s">
        <v>96</v>
      </c>
      <c r="B54" s="75">
        <v>119.96</v>
      </c>
      <c r="C54" s="75">
        <v>0</v>
      </c>
      <c r="D54" s="135">
        <f t="shared" si="0"/>
        <v>70.949999999999989</v>
      </c>
      <c r="E54" s="75"/>
      <c r="F54" s="78">
        <v>14.53</v>
      </c>
      <c r="G54" s="78">
        <v>14.53</v>
      </c>
      <c r="H54" s="78">
        <v>14.9</v>
      </c>
      <c r="I54">
        <v>35.32</v>
      </c>
      <c r="J54">
        <v>149.63999999999999</v>
      </c>
      <c r="K54">
        <v>54.17</v>
      </c>
      <c r="L54">
        <v>10.7</v>
      </c>
      <c r="M54">
        <v>7.25</v>
      </c>
      <c r="N54" s="135">
        <v>23.65</v>
      </c>
      <c r="O54" s="135">
        <v>23.65</v>
      </c>
      <c r="P54" s="135">
        <v>23.65</v>
      </c>
      <c r="Q54">
        <v>10.78</v>
      </c>
      <c r="R54">
        <v>84.32</v>
      </c>
      <c r="S54">
        <v>7.63</v>
      </c>
      <c r="T54">
        <v>50.06</v>
      </c>
      <c r="U54">
        <v>16.690000000000001</v>
      </c>
      <c r="V54">
        <v>16.68</v>
      </c>
      <c r="W54">
        <v>209.13</v>
      </c>
      <c r="X54">
        <v>41.82</v>
      </c>
      <c r="Y54">
        <v>30.19</v>
      </c>
      <c r="Z54">
        <v>0</v>
      </c>
      <c r="AA54">
        <v>96.67</v>
      </c>
      <c r="AB54">
        <v>48.33</v>
      </c>
    </row>
    <row r="55" spans="1:28">
      <c r="A55" t="s">
        <v>97</v>
      </c>
      <c r="B55" s="75">
        <v>119.96</v>
      </c>
      <c r="C55" s="75">
        <v>0</v>
      </c>
      <c r="D55" s="135">
        <f t="shared" si="0"/>
        <v>70.949999999999989</v>
      </c>
      <c r="E55" s="75"/>
      <c r="F55" s="78">
        <v>14.3</v>
      </c>
      <c r="G55" s="78">
        <v>14.3</v>
      </c>
      <c r="H55" s="78">
        <v>14.66</v>
      </c>
      <c r="I55">
        <v>39.590000000000003</v>
      </c>
      <c r="J55">
        <v>149.63999999999999</v>
      </c>
      <c r="K55">
        <v>54.17</v>
      </c>
      <c r="L55">
        <v>10.7</v>
      </c>
      <c r="M55">
        <v>7.29</v>
      </c>
      <c r="N55" s="135">
        <v>23.65</v>
      </c>
      <c r="O55" s="135">
        <v>23.65</v>
      </c>
      <c r="P55" s="135">
        <v>23.65</v>
      </c>
      <c r="Q55">
        <v>10.78</v>
      </c>
      <c r="R55">
        <v>83.79</v>
      </c>
      <c r="S55">
        <v>8.3699999999999992</v>
      </c>
      <c r="T55">
        <v>50.14</v>
      </c>
      <c r="U55">
        <v>16.71</v>
      </c>
      <c r="V55">
        <v>16.72</v>
      </c>
      <c r="W55">
        <v>211.08</v>
      </c>
      <c r="X55">
        <v>42.21</v>
      </c>
      <c r="Y55">
        <v>29.95</v>
      </c>
      <c r="Z55">
        <v>0</v>
      </c>
      <c r="AA55">
        <v>98.67</v>
      </c>
      <c r="AB55">
        <v>49.33</v>
      </c>
    </row>
    <row r="56" spans="1:28">
      <c r="A56" t="s">
        <v>98</v>
      </c>
      <c r="B56" s="75">
        <v>119.96</v>
      </c>
      <c r="C56" s="75">
        <v>0</v>
      </c>
      <c r="D56" s="135">
        <f t="shared" si="0"/>
        <v>70.949999999999989</v>
      </c>
      <c r="E56" s="75"/>
      <c r="F56" s="78">
        <v>14.16</v>
      </c>
      <c r="G56" s="78">
        <v>14.16</v>
      </c>
      <c r="H56" s="78">
        <v>14.5</v>
      </c>
      <c r="I56">
        <v>43.86</v>
      </c>
      <c r="J56">
        <v>149.63999999999999</v>
      </c>
      <c r="K56">
        <v>54.17</v>
      </c>
      <c r="L56">
        <v>10.7</v>
      </c>
      <c r="M56">
        <v>14.46</v>
      </c>
      <c r="N56" s="135">
        <v>23.65</v>
      </c>
      <c r="O56" s="135">
        <v>23.65</v>
      </c>
      <c r="P56" s="135">
        <v>23.65</v>
      </c>
      <c r="Q56">
        <v>10.78</v>
      </c>
      <c r="R56">
        <v>80.760000000000005</v>
      </c>
      <c r="S56">
        <v>8.3699999999999992</v>
      </c>
      <c r="T56">
        <v>50.32</v>
      </c>
      <c r="U56">
        <v>16.77</v>
      </c>
      <c r="V56">
        <v>16.78</v>
      </c>
      <c r="W56">
        <v>214.85</v>
      </c>
      <c r="X56">
        <v>42.97</v>
      </c>
      <c r="Y56">
        <v>29.74</v>
      </c>
      <c r="Z56">
        <v>0</v>
      </c>
      <c r="AA56">
        <v>89.58</v>
      </c>
      <c r="AB56">
        <v>44.79</v>
      </c>
    </row>
    <row r="57" spans="1:28">
      <c r="A57" t="s">
        <v>99</v>
      </c>
      <c r="B57" s="75">
        <v>119.96</v>
      </c>
      <c r="C57" s="75">
        <v>0</v>
      </c>
      <c r="D57" s="135">
        <f t="shared" si="0"/>
        <v>70.949999999999989</v>
      </c>
      <c r="E57" s="75"/>
      <c r="F57" s="78">
        <v>14.16</v>
      </c>
      <c r="G57" s="78">
        <v>14.16</v>
      </c>
      <c r="H57" s="78">
        <v>14.5</v>
      </c>
      <c r="I57">
        <v>48.14</v>
      </c>
      <c r="J57">
        <v>149.63999999999999</v>
      </c>
      <c r="K57">
        <v>54.17</v>
      </c>
      <c r="L57">
        <v>10.7</v>
      </c>
      <c r="M57">
        <v>14.93</v>
      </c>
      <c r="N57" s="135">
        <v>23.65</v>
      </c>
      <c r="O57" s="135">
        <v>23.65</v>
      </c>
      <c r="P57" s="135">
        <v>23.65</v>
      </c>
      <c r="Q57">
        <v>10.78</v>
      </c>
      <c r="R57">
        <v>74.790000000000006</v>
      </c>
      <c r="S57">
        <v>8.3699999999999992</v>
      </c>
      <c r="T57">
        <v>60.32</v>
      </c>
      <c r="U57">
        <v>20.11</v>
      </c>
      <c r="V57">
        <v>20.100000000000001</v>
      </c>
      <c r="W57">
        <v>220.64</v>
      </c>
      <c r="X57">
        <v>44.13</v>
      </c>
      <c r="Y57">
        <v>36.67</v>
      </c>
      <c r="Z57">
        <v>43.23</v>
      </c>
      <c r="AA57">
        <v>89.14</v>
      </c>
      <c r="AB57">
        <v>44.56</v>
      </c>
    </row>
    <row r="58" spans="1:28">
      <c r="A58" t="s">
        <v>100</v>
      </c>
      <c r="B58" s="75">
        <v>119.96</v>
      </c>
      <c r="C58" s="75">
        <v>0</v>
      </c>
      <c r="D58" s="135">
        <f t="shared" si="0"/>
        <v>70.949999999999989</v>
      </c>
      <c r="E58" s="75"/>
      <c r="F58" s="78">
        <v>13.89</v>
      </c>
      <c r="G58" s="78">
        <v>13.89</v>
      </c>
      <c r="H58" s="78">
        <v>14.24</v>
      </c>
      <c r="I58">
        <v>52.4</v>
      </c>
      <c r="J58">
        <v>149.63999999999999</v>
      </c>
      <c r="K58">
        <v>54.17</v>
      </c>
      <c r="L58">
        <v>10.7</v>
      </c>
      <c r="M58">
        <v>15.33</v>
      </c>
      <c r="N58" s="135">
        <v>23.65</v>
      </c>
      <c r="O58" s="135">
        <v>23.65</v>
      </c>
      <c r="P58" s="135">
        <v>23.65</v>
      </c>
      <c r="Q58">
        <v>10.78</v>
      </c>
      <c r="R58">
        <v>73.66</v>
      </c>
      <c r="S58">
        <v>8.3699999999999992</v>
      </c>
      <c r="T58">
        <v>61.32</v>
      </c>
      <c r="U58">
        <v>20.440000000000001</v>
      </c>
      <c r="V58">
        <v>20.440000000000001</v>
      </c>
      <c r="W58">
        <v>229.43</v>
      </c>
      <c r="X58">
        <v>45.88</v>
      </c>
      <c r="Y58">
        <v>43.37</v>
      </c>
      <c r="Z58">
        <v>41.63</v>
      </c>
      <c r="AA58">
        <v>88.32</v>
      </c>
      <c r="AB58">
        <v>44.15</v>
      </c>
    </row>
    <row r="59" spans="1:28">
      <c r="A59" t="s">
        <v>101</v>
      </c>
      <c r="B59" s="75">
        <v>119.96</v>
      </c>
      <c r="C59" s="75">
        <v>0</v>
      </c>
      <c r="D59" s="135">
        <f t="shared" si="0"/>
        <v>70.949999999999989</v>
      </c>
      <c r="E59" s="75"/>
      <c r="F59" s="78">
        <v>13.6</v>
      </c>
      <c r="G59" s="78">
        <v>13.6</v>
      </c>
      <c r="H59" s="78">
        <v>13.94</v>
      </c>
      <c r="I59">
        <v>56.68</v>
      </c>
      <c r="J59">
        <v>193.48</v>
      </c>
      <c r="K59">
        <v>54.17</v>
      </c>
      <c r="L59">
        <v>10.7</v>
      </c>
      <c r="M59">
        <v>15.64</v>
      </c>
      <c r="N59" s="135">
        <v>23.65</v>
      </c>
      <c r="O59" s="135">
        <v>23.65</v>
      </c>
      <c r="P59" s="135">
        <v>23.65</v>
      </c>
      <c r="Q59">
        <v>10.78</v>
      </c>
      <c r="R59">
        <v>73.099999999999994</v>
      </c>
      <c r="S59">
        <v>8.56</v>
      </c>
      <c r="T59">
        <v>63.32</v>
      </c>
      <c r="U59">
        <v>21.11</v>
      </c>
      <c r="V59">
        <v>21.1</v>
      </c>
      <c r="W59">
        <v>224.15</v>
      </c>
      <c r="X59">
        <v>44.83</v>
      </c>
      <c r="Y59">
        <v>58.37</v>
      </c>
      <c r="Z59">
        <v>39.89</v>
      </c>
      <c r="AA59">
        <v>33.33</v>
      </c>
      <c r="AB59">
        <v>16.670000000000002</v>
      </c>
    </row>
    <row r="60" spans="1:28">
      <c r="A60" t="s">
        <v>102</v>
      </c>
      <c r="B60" s="75">
        <v>119.96</v>
      </c>
      <c r="C60" s="75">
        <v>0</v>
      </c>
      <c r="D60" s="135">
        <f t="shared" si="0"/>
        <v>70.949999999999989</v>
      </c>
      <c r="E60" s="75"/>
      <c r="F60" s="78">
        <v>13.31</v>
      </c>
      <c r="G60" s="78">
        <v>13.31</v>
      </c>
      <c r="H60" s="78">
        <v>13.64</v>
      </c>
      <c r="I60">
        <v>60.96</v>
      </c>
      <c r="J60">
        <v>232.18</v>
      </c>
      <c r="K60">
        <v>54.17</v>
      </c>
      <c r="L60">
        <v>10.7</v>
      </c>
      <c r="M60">
        <v>16.059999999999999</v>
      </c>
      <c r="N60" s="135">
        <v>23.65</v>
      </c>
      <c r="O60" s="135">
        <v>23.65</v>
      </c>
      <c r="P60" s="135">
        <v>23.65</v>
      </c>
      <c r="Q60">
        <v>10.78</v>
      </c>
      <c r="R60">
        <v>72.94</v>
      </c>
      <c r="S60">
        <v>8.56</v>
      </c>
      <c r="T60">
        <v>92.78</v>
      </c>
      <c r="U60">
        <v>30.93</v>
      </c>
      <c r="V60">
        <v>30.92</v>
      </c>
      <c r="W60">
        <v>226.91</v>
      </c>
      <c r="X60">
        <v>45.38</v>
      </c>
      <c r="Y60">
        <v>72.099999999999994</v>
      </c>
      <c r="Z60">
        <v>38.04</v>
      </c>
      <c r="AA60">
        <v>36.67</v>
      </c>
      <c r="AB60">
        <v>18.329999999999998</v>
      </c>
    </row>
    <row r="61" spans="1:28">
      <c r="A61" t="s">
        <v>103</v>
      </c>
      <c r="B61" s="75">
        <v>119.96</v>
      </c>
      <c r="C61" s="75">
        <v>0</v>
      </c>
      <c r="D61" s="135">
        <f t="shared" si="0"/>
        <v>70.949999999999989</v>
      </c>
      <c r="E61" s="75"/>
      <c r="F61" s="78">
        <v>12.91</v>
      </c>
      <c r="G61" s="78">
        <v>12.91</v>
      </c>
      <c r="H61" s="78">
        <v>13.23</v>
      </c>
      <c r="I61">
        <v>65.22</v>
      </c>
      <c r="J61">
        <v>272.08</v>
      </c>
      <c r="K61">
        <v>54.17</v>
      </c>
      <c r="L61">
        <v>10.7</v>
      </c>
      <c r="M61">
        <v>17.420000000000002</v>
      </c>
      <c r="N61" s="135">
        <v>23.65</v>
      </c>
      <c r="O61" s="135">
        <v>23.65</v>
      </c>
      <c r="P61" s="135">
        <v>23.65</v>
      </c>
      <c r="Q61">
        <v>10.78</v>
      </c>
      <c r="R61">
        <v>72.31</v>
      </c>
      <c r="S61">
        <v>8.56</v>
      </c>
      <c r="T61">
        <v>94.32</v>
      </c>
      <c r="U61">
        <v>31.44</v>
      </c>
      <c r="V61">
        <v>31.44</v>
      </c>
      <c r="W61">
        <v>216.72</v>
      </c>
      <c r="X61">
        <v>43.34</v>
      </c>
      <c r="Y61">
        <v>71.02</v>
      </c>
      <c r="Z61">
        <v>36.07</v>
      </c>
      <c r="AA61">
        <v>40</v>
      </c>
      <c r="AB61">
        <v>20</v>
      </c>
    </row>
    <row r="62" spans="1:28">
      <c r="A62" t="s">
        <v>104</v>
      </c>
      <c r="B62" s="75">
        <v>119.96</v>
      </c>
      <c r="C62" s="75">
        <v>0</v>
      </c>
      <c r="D62" s="135">
        <f t="shared" si="0"/>
        <v>70.949999999999989</v>
      </c>
      <c r="E62" s="75"/>
      <c r="F62" s="78">
        <v>12.59</v>
      </c>
      <c r="G62" s="78">
        <v>12.59</v>
      </c>
      <c r="H62" s="78">
        <v>12.91</v>
      </c>
      <c r="I62">
        <v>69.5</v>
      </c>
      <c r="J62">
        <v>272.08</v>
      </c>
      <c r="K62">
        <v>54.17</v>
      </c>
      <c r="L62">
        <v>10.7</v>
      </c>
      <c r="M62">
        <v>19.12</v>
      </c>
      <c r="N62" s="135">
        <v>23.65</v>
      </c>
      <c r="O62" s="135">
        <v>23.65</v>
      </c>
      <c r="P62" s="135">
        <v>23.65</v>
      </c>
      <c r="Q62">
        <v>10.78</v>
      </c>
      <c r="R62">
        <v>71.48</v>
      </c>
      <c r="S62">
        <v>8.56</v>
      </c>
      <c r="T62">
        <v>96.28</v>
      </c>
      <c r="U62">
        <v>32.090000000000003</v>
      </c>
      <c r="V62">
        <v>32.1</v>
      </c>
      <c r="W62">
        <v>166.39</v>
      </c>
      <c r="X62">
        <v>33.28</v>
      </c>
      <c r="Y62">
        <v>68.88</v>
      </c>
      <c r="Z62">
        <v>34</v>
      </c>
      <c r="AA62">
        <v>40</v>
      </c>
      <c r="AB62">
        <v>20</v>
      </c>
    </row>
    <row r="63" spans="1:28">
      <c r="A63" t="s">
        <v>105</v>
      </c>
      <c r="B63" s="75">
        <v>119.96</v>
      </c>
      <c r="C63" s="75">
        <v>0</v>
      </c>
      <c r="D63" s="135">
        <f t="shared" si="0"/>
        <v>70.949999999999989</v>
      </c>
      <c r="E63" s="75"/>
      <c r="F63" s="78">
        <v>11.95</v>
      </c>
      <c r="G63" s="78">
        <v>11.95</v>
      </c>
      <c r="H63" s="78">
        <v>12.25</v>
      </c>
      <c r="I63">
        <v>70.64</v>
      </c>
      <c r="J63">
        <v>272.08</v>
      </c>
      <c r="K63">
        <v>54.17</v>
      </c>
      <c r="L63">
        <v>10.7</v>
      </c>
      <c r="M63">
        <v>20.54</v>
      </c>
      <c r="N63" s="135">
        <v>23.65</v>
      </c>
      <c r="O63" s="135">
        <v>23.65</v>
      </c>
      <c r="P63" s="135">
        <v>23.65</v>
      </c>
      <c r="Q63">
        <v>10.78</v>
      </c>
      <c r="R63">
        <v>70.260000000000005</v>
      </c>
      <c r="S63">
        <v>6.05</v>
      </c>
      <c r="T63">
        <v>98.32</v>
      </c>
      <c r="U63">
        <v>32.770000000000003</v>
      </c>
      <c r="V63">
        <v>32.78</v>
      </c>
      <c r="W63">
        <v>149.13</v>
      </c>
      <c r="X63">
        <v>29.83</v>
      </c>
      <c r="Y63">
        <v>64.459999999999994</v>
      </c>
      <c r="Z63">
        <v>31.68</v>
      </c>
      <c r="AA63">
        <v>43.34</v>
      </c>
      <c r="AB63">
        <v>21.66</v>
      </c>
    </row>
    <row r="64" spans="1:28">
      <c r="A64" t="s">
        <v>106</v>
      </c>
      <c r="B64" s="75">
        <v>119.96</v>
      </c>
      <c r="C64" s="75">
        <v>0</v>
      </c>
      <c r="D64" s="135">
        <f t="shared" si="0"/>
        <v>70.949999999999989</v>
      </c>
      <c r="E64" s="75"/>
      <c r="F64" s="78">
        <v>10.18</v>
      </c>
      <c r="G64" s="78">
        <v>10.18</v>
      </c>
      <c r="H64" s="78">
        <v>10.44</v>
      </c>
      <c r="I64">
        <v>70.64</v>
      </c>
      <c r="J64">
        <v>272.08</v>
      </c>
      <c r="K64">
        <v>54.17</v>
      </c>
      <c r="L64">
        <v>10.7</v>
      </c>
      <c r="M64">
        <v>14.79</v>
      </c>
      <c r="N64" s="135">
        <v>23.65</v>
      </c>
      <c r="O64" s="135">
        <v>23.65</v>
      </c>
      <c r="P64" s="135">
        <v>23.65</v>
      </c>
      <c r="Q64">
        <v>10.78</v>
      </c>
      <c r="R64">
        <v>69.349999999999994</v>
      </c>
      <c r="S64">
        <v>6.05</v>
      </c>
      <c r="T64">
        <v>101.28</v>
      </c>
      <c r="U64">
        <v>33.76</v>
      </c>
      <c r="V64">
        <v>33.76</v>
      </c>
      <c r="W64">
        <v>147.69</v>
      </c>
      <c r="X64">
        <v>29.54</v>
      </c>
      <c r="Y64">
        <v>60.94</v>
      </c>
      <c r="Z64">
        <v>29.5</v>
      </c>
      <c r="AA64">
        <v>43.34</v>
      </c>
      <c r="AB64">
        <v>21.66</v>
      </c>
    </row>
    <row r="65" spans="1:28">
      <c r="A65" t="s">
        <v>107</v>
      </c>
      <c r="B65" s="75">
        <v>119.96</v>
      </c>
      <c r="C65" s="75">
        <v>0</v>
      </c>
      <c r="D65" s="135">
        <f t="shared" si="0"/>
        <v>70.949999999999989</v>
      </c>
      <c r="E65" s="75"/>
      <c r="F65" s="78">
        <v>9.6300000000000008</v>
      </c>
      <c r="G65" s="78">
        <v>9.6300000000000008</v>
      </c>
      <c r="H65" s="78">
        <v>9.8699999999999992</v>
      </c>
      <c r="I65">
        <v>70.64</v>
      </c>
      <c r="J65">
        <v>272.08</v>
      </c>
      <c r="K65">
        <v>54.17</v>
      </c>
      <c r="L65">
        <v>10.7</v>
      </c>
      <c r="M65">
        <v>14.68</v>
      </c>
      <c r="N65" s="135">
        <v>23.65</v>
      </c>
      <c r="O65" s="135">
        <v>23.65</v>
      </c>
      <c r="P65" s="135">
        <v>23.65</v>
      </c>
      <c r="Q65">
        <v>10.78</v>
      </c>
      <c r="R65">
        <v>67.78</v>
      </c>
      <c r="S65">
        <v>6.05</v>
      </c>
      <c r="T65">
        <v>102.28</v>
      </c>
      <c r="U65">
        <v>34.090000000000003</v>
      </c>
      <c r="V65">
        <v>34.1</v>
      </c>
      <c r="W65">
        <v>146.22999999999999</v>
      </c>
      <c r="X65">
        <v>29.24</v>
      </c>
      <c r="Y65">
        <v>57.43</v>
      </c>
      <c r="Z65">
        <v>27.27</v>
      </c>
      <c r="AA65">
        <v>43.34</v>
      </c>
      <c r="AB65">
        <v>21.66</v>
      </c>
    </row>
    <row r="66" spans="1:28">
      <c r="A66" t="s">
        <v>108</v>
      </c>
      <c r="B66" s="75">
        <v>119.96</v>
      </c>
      <c r="C66" s="75">
        <v>0</v>
      </c>
      <c r="D66" s="135">
        <f t="shared" si="0"/>
        <v>70.949999999999989</v>
      </c>
      <c r="E66" s="75"/>
      <c r="F66" s="78">
        <v>8.85</v>
      </c>
      <c r="G66" s="78">
        <v>8.85</v>
      </c>
      <c r="H66" s="78">
        <v>9.07</v>
      </c>
      <c r="I66">
        <v>70.64</v>
      </c>
      <c r="J66">
        <v>272.08</v>
      </c>
      <c r="K66">
        <v>54.17</v>
      </c>
      <c r="L66">
        <v>10.7</v>
      </c>
      <c r="M66">
        <v>14.98</v>
      </c>
      <c r="N66" s="135">
        <v>23.65</v>
      </c>
      <c r="O66" s="135">
        <v>23.65</v>
      </c>
      <c r="P66" s="135">
        <v>23.65</v>
      </c>
      <c r="Q66">
        <v>10.78</v>
      </c>
      <c r="R66">
        <v>68.48</v>
      </c>
      <c r="S66">
        <v>6.05</v>
      </c>
      <c r="T66">
        <v>103.26</v>
      </c>
      <c r="U66">
        <v>34.42</v>
      </c>
      <c r="V66">
        <v>34.42</v>
      </c>
      <c r="W66">
        <v>142.76</v>
      </c>
      <c r="X66">
        <v>28.55</v>
      </c>
      <c r="Y66">
        <v>34.67</v>
      </c>
      <c r="Z66">
        <v>25.02</v>
      </c>
      <c r="AA66">
        <v>40</v>
      </c>
      <c r="AB66">
        <v>20</v>
      </c>
    </row>
    <row r="67" spans="1:28">
      <c r="A67" t="s">
        <v>109</v>
      </c>
      <c r="B67" s="75">
        <v>119.96</v>
      </c>
      <c r="C67" s="75">
        <v>0</v>
      </c>
      <c r="D67" s="135">
        <f t="shared" si="0"/>
        <v>70.949999999999989</v>
      </c>
      <c r="E67" s="75"/>
      <c r="F67" s="78">
        <v>8.09</v>
      </c>
      <c r="G67" s="78">
        <v>8.09</v>
      </c>
      <c r="H67" s="78">
        <v>8.3000000000000007</v>
      </c>
      <c r="I67">
        <v>70.64</v>
      </c>
      <c r="J67">
        <v>272.08</v>
      </c>
      <c r="K67">
        <v>54.17</v>
      </c>
      <c r="L67">
        <v>10.7</v>
      </c>
      <c r="M67">
        <v>16</v>
      </c>
      <c r="N67" s="135">
        <v>23.65</v>
      </c>
      <c r="O67" s="135">
        <v>23.65</v>
      </c>
      <c r="P67" s="135">
        <v>23.65</v>
      </c>
      <c r="Q67">
        <v>10.78</v>
      </c>
      <c r="R67">
        <v>69.36</v>
      </c>
      <c r="S67">
        <v>8.84</v>
      </c>
      <c r="T67">
        <v>104.11</v>
      </c>
      <c r="U67">
        <v>34.700000000000003</v>
      </c>
      <c r="V67">
        <v>34.700000000000003</v>
      </c>
      <c r="W67">
        <v>75.45</v>
      </c>
      <c r="X67">
        <v>15.09</v>
      </c>
      <c r="Y67">
        <v>33</v>
      </c>
      <c r="Z67">
        <v>22.78</v>
      </c>
      <c r="AA67">
        <v>40</v>
      </c>
      <c r="AB67">
        <v>20</v>
      </c>
    </row>
    <row r="68" spans="1:28">
      <c r="A68" t="s">
        <v>110</v>
      </c>
      <c r="B68" s="75">
        <v>119.96</v>
      </c>
      <c r="C68" s="75">
        <v>0</v>
      </c>
      <c r="D68" s="135">
        <f t="shared" ref="D68:D98" si="1">N68+O68+P68</f>
        <v>70.569999999999993</v>
      </c>
      <c r="E68" s="75"/>
      <c r="F68" s="78">
        <v>7.46</v>
      </c>
      <c r="G68" s="78">
        <v>7.46</v>
      </c>
      <c r="H68" s="78">
        <v>7.65</v>
      </c>
      <c r="I68">
        <v>70.64</v>
      </c>
      <c r="J68">
        <v>272.08</v>
      </c>
      <c r="K68">
        <v>54.17</v>
      </c>
      <c r="L68">
        <v>10.7</v>
      </c>
      <c r="M68">
        <v>16.62</v>
      </c>
      <c r="N68" s="135">
        <v>23.52</v>
      </c>
      <c r="O68" s="135">
        <v>23.53</v>
      </c>
      <c r="P68" s="135">
        <v>23.52</v>
      </c>
      <c r="Q68">
        <v>10.78</v>
      </c>
      <c r="R68">
        <v>70.06</v>
      </c>
      <c r="S68">
        <v>8.84</v>
      </c>
      <c r="T68">
        <v>105.38</v>
      </c>
      <c r="U68">
        <v>35.130000000000003</v>
      </c>
      <c r="V68">
        <v>35.119999999999997</v>
      </c>
      <c r="W68">
        <v>71.3</v>
      </c>
      <c r="X68">
        <v>14.26</v>
      </c>
      <c r="Y68">
        <v>30.68</v>
      </c>
      <c r="Z68">
        <v>20.57</v>
      </c>
      <c r="AA68">
        <v>53.34</v>
      </c>
      <c r="AB68">
        <v>26.66</v>
      </c>
    </row>
    <row r="69" spans="1:28">
      <c r="A69" t="s">
        <v>111</v>
      </c>
      <c r="B69" s="75">
        <v>119.96</v>
      </c>
      <c r="C69" s="75">
        <v>0</v>
      </c>
      <c r="D69" s="135">
        <f t="shared" si="1"/>
        <v>63.25</v>
      </c>
      <c r="E69" s="75"/>
      <c r="F69" s="78">
        <v>6.68</v>
      </c>
      <c r="G69" s="78">
        <v>6.68</v>
      </c>
      <c r="H69" s="78">
        <v>6.85</v>
      </c>
      <c r="I69">
        <v>70.64</v>
      </c>
      <c r="J69">
        <v>272.08</v>
      </c>
      <c r="K69">
        <v>54.17</v>
      </c>
      <c r="L69">
        <v>10.7</v>
      </c>
      <c r="M69">
        <v>17.13</v>
      </c>
      <c r="N69" s="135">
        <v>21.08</v>
      </c>
      <c r="O69" s="135">
        <v>21.09</v>
      </c>
      <c r="P69" s="135">
        <v>21.08</v>
      </c>
      <c r="Q69">
        <v>10.78</v>
      </c>
      <c r="R69">
        <v>70.319999999999993</v>
      </c>
      <c r="S69">
        <v>8.84</v>
      </c>
      <c r="T69">
        <v>106.32</v>
      </c>
      <c r="U69">
        <v>35.44</v>
      </c>
      <c r="V69">
        <v>35.450000000000003</v>
      </c>
      <c r="W69">
        <v>64.16</v>
      </c>
      <c r="X69">
        <v>12.83</v>
      </c>
      <c r="Y69">
        <v>25.78</v>
      </c>
      <c r="Z69">
        <v>21.44</v>
      </c>
      <c r="AA69">
        <v>46.67</v>
      </c>
      <c r="AB69">
        <v>23.33</v>
      </c>
    </row>
    <row r="70" spans="1:28">
      <c r="A70" t="s">
        <v>112</v>
      </c>
      <c r="B70" s="75">
        <v>119.96</v>
      </c>
      <c r="C70" s="75">
        <v>0</v>
      </c>
      <c r="D70" s="135">
        <f t="shared" si="1"/>
        <v>59.429999999999993</v>
      </c>
      <c r="E70" s="75"/>
      <c r="F70" s="78">
        <v>6.11</v>
      </c>
      <c r="G70" s="78">
        <v>6.11</v>
      </c>
      <c r="H70" s="78">
        <v>6.27</v>
      </c>
      <c r="I70">
        <v>70.64</v>
      </c>
      <c r="J70">
        <v>272.08</v>
      </c>
      <c r="K70">
        <v>54.17</v>
      </c>
      <c r="L70">
        <v>10.7</v>
      </c>
      <c r="M70">
        <v>17.87</v>
      </c>
      <c r="N70" s="135">
        <v>19.809999999999999</v>
      </c>
      <c r="O70" s="135">
        <v>19.809999999999999</v>
      </c>
      <c r="P70" s="135">
        <v>19.809999999999999</v>
      </c>
      <c r="Q70">
        <v>10.78</v>
      </c>
      <c r="R70">
        <v>67.930000000000007</v>
      </c>
      <c r="S70">
        <v>8.84</v>
      </c>
      <c r="T70">
        <v>107.39</v>
      </c>
      <c r="U70">
        <v>35.799999999999997</v>
      </c>
      <c r="V70">
        <v>35.78</v>
      </c>
      <c r="W70">
        <v>56.67</v>
      </c>
      <c r="X70">
        <v>11.33</v>
      </c>
      <c r="Y70">
        <v>20.3</v>
      </c>
      <c r="Z70">
        <v>18.920000000000002</v>
      </c>
      <c r="AA70">
        <v>40</v>
      </c>
      <c r="AB70">
        <v>20</v>
      </c>
    </row>
    <row r="71" spans="1:28">
      <c r="A71" t="s">
        <v>113</v>
      </c>
      <c r="B71" s="75">
        <v>119.96</v>
      </c>
      <c r="C71" s="75">
        <v>0</v>
      </c>
      <c r="D71" s="135">
        <f t="shared" si="1"/>
        <v>55.47</v>
      </c>
      <c r="E71" s="75"/>
      <c r="F71" s="78">
        <v>5.17</v>
      </c>
      <c r="G71" s="78">
        <v>5.17</v>
      </c>
      <c r="H71" s="78">
        <v>5.3</v>
      </c>
      <c r="I71">
        <v>70.64</v>
      </c>
      <c r="J71">
        <v>272.08</v>
      </c>
      <c r="K71">
        <v>54.17</v>
      </c>
      <c r="L71">
        <v>10.7</v>
      </c>
      <c r="M71">
        <v>18.079999999999998</v>
      </c>
      <c r="N71" s="135">
        <v>18.489999999999998</v>
      </c>
      <c r="O71" s="135">
        <v>18.489999999999998</v>
      </c>
      <c r="P71" s="135">
        <v>18.489999999999998</v>
      </c>
      <c r="Q71">
        <v>10.78</v>
      </c>
      <c r="R71">
        <v>24.25</v>
      </c>
      <c r="S71">
        <v>9.31</v>
      </c>
      <c r="T71">
        <v>96.67</v>
      </c>
      <c r="U71">
        <v>32.22</v>
      </c>
      <c r="V71">
        <v>32.229999999999997</v>
      </c>
      <c r="W71">
        <v>49.16</v>
      </c>
      <c r="X71">
        <v>9.83</v>
      </c>
      <c r="Y71">
        <v>18.329999999999998</v>
      </c>
      <c r="Z71">
        <v>16.46</v>
      </c>
      <c r="AA71">
        <v>33.33</v>
      </c>
      <c r="AB71">
        <v>16.670000000000002</v>
      </c>
    </row>
    <row r="72" spans="1:28">
      <c r="A72" t="s">
        <v>114</v>
      </c>
      <c r="B72" s="75">
        <v>119.96</v>
      </c>
      <c r="C72" s="75">
        <v>0</v>
      </c>
      <c r="D72" s="135">
        <f t="shared" si="1"/>
        <v>53.31</v>
      </c>
      <c r="E72" s="75"/>
      <c r="F72" s="78">
        <v>2.92</v>
      </c>
      <c r="G72" s="78">
        <v>2.92</v>
      </c>
      <c r="H72" s="78">
        <v>2.92</v>
      </c>
      <c r="I72">
        <v>70.64</v>
      </c>
      <c r="J72">
        <v>272.08</v>
      </c>
      <c r="K72">
        <v>54.17</v>
      </c>
      <c r="L72">
        <v>10.7</v>
      </c>
      <c r="M72">
        <v>19.079999999999998</v>
      </c>
      <c r="N72" s="135">
        <v>17.77</v>
      </c>
      <c r="O72" s="135">
        <v>17.77</v>
      </c>
      <c r="P72" s="135">
        <v>17.77</v>
      </c>
      <c r="Q72">
        <v>10.78</v>
      </c>
      <c r="R72">
        <v>19.600000000000001</v>
      </c>
      <c r="S72">
        <v>9.31</v>
      </c>
      <c r="T72">
        <v>95.82</v>
      </c>
      <c r="U72">
        <v>31.94</v>
      </c>
      <c r="V72">
        <v>31.94</v>
      </c>
      <c r="W72">
        <v>80.73</v>
      </c>
      <c r="X72">
        <v>16.149999999999999</v>
      </c>
      <c r="Y72">
        <v>14.67</v>
      </c>
      <c r="Z72">
        <v>13.98</v>
      </c>
      <c r="AA72">
        <v>27.47</v>
      </c>
      <c r="AB72">
        <v>13.74</v>
      </c>
    </row>
    <row r="73" spans="1:28">
      <c r="A73" t="s">
        <v>115</v>
      </c>
      <c r="B73" s="75">
        <v>119.96</v>
      </c>
      <c r="C73" s="75">
        <v>0</v>
      </c>
      <c r="D73" s="135">
        <f t="shared" si="1"/>
        <v>51.08</v>
      </c>
      <c r="E73" s="75"/>
      <c r="F73" s="78">
        <v>2.9</v>
      </c>
      <c r="G73" s="78">
        <v>2.9</v>
      </c>
      <c r="H73" s="78">
        <v>2.9</v>
      </c>
      <c r="I73">
        <v>70.64</v>
      </c>
      <c r="J73">
        <v>272.08</v>
      </c>
      <c r="K73">
        <v>54.17</v>
      </c>
      <c r="L73">
        <v>10.7</v>
      </c>
      <c r="M73">
        <v>19.68</v>
      </c>
      <c r="N73" s="135">
        <v>20.86</v>
      </c>
      <c r="O73" s="135">
        <v>13.83</v>
      </c>
      <c r="P73" s="135">
        <v>16.39</v>
      </c>
      <c r="Q73">
        <v>10.78</v>
      </c>
      <c r="R73">
        <v>11.8</v>
      </c>
      <c r="S73">
        <v>9.31</v>
      </c>
      <c r="T73">
        <v>96.71</v>
      </c>
      <c r="U73">
        <v>32.24</v>
      </c>
      <c r="V73">
        <v>32.22</v>
      </c>
      <c r="W73">
        <v>72.87</v>
      </c>
      <c r="X73">
        <v>14.57</v>
      </c>
      <c r="Y73">
        <v>14.67</v>
      </c>
      <c r="Z73">
        <v>11.53</v>
      </c>
      <c r="AA73">
        <v>22.61</v>
      </c>
      <c r="AB73">
        <v>11.31</v>
      </c>
    </row>
    <row r="74" spans="1:28">
      <c r="A74" t="s">
        <v>116</v>
      </c>
      <c r="B74" s="75">
        <v>119.96</v>
      </c>
      <c r="C74" s="75">
        <v>0</v>
      </c>
      <c r="D74" s="135">
        <f t="shared" si="1"/>
        <v>42.78</v>
      </c>
      <c r="E74" s="75"/>
      <c r="F74" s="78">
        <v>2.54</v>
      </c>
      <c r="G74" s="78">
        <v>2.54</v>
      </c>
      <c r="H74" s="78">
        <v>2.5499999999999998</v>
      </c>
      <c r="I74">
        <v>70.64</v>
      </c>
      <c r="J74">
        <v>272.08</v>
      </c>
      <c r="K74">
        <v>54.17</v>
      </c>
      <c r="L74">
        <v>10.7</v>
      </c>
      <c r="M74">
        <v>20.14</v>
      </c>
      <c r="N74" s="135">
        <v>30.16</v>
      </c>
      <c r="O74" s="135">
        <v>4.9400000000000004</v>
      </c>
      <c r="P74" s="135">
        <v>7.68</v>
      </c>
      <c r="Q74">
        <v>10.78</v>
      </c>
      <c r="R74">
        <v>11.7</v>
      </c>
      <c r="S74">
        <v>9.31</v>
      </c>
      <c r="T74">
        <v>94.77</v>
      </c>
      <c r="U74">
        <v>31.59</v>
      </c>
      <c r="V74">
        <v>31.6</v>
      </c>
      <c r="W74">
        <v>65</v>
      </c>
      <c r="X74">
        <v>13</v>
      </c>
      <c r="Y74">
        <v>14.67</v>
      </c>
      <c r="Z74">
        <v>9.27</v>
      </c>
      <c r="AA74">
        <v>18.170000000000002</v>
      </c>
      <c r="AB74">
        <v>9.09</v>
      </c>
    </row>
    <row r="75" spans="1:28">
      <c r="A75" t="s">
        <v>117</v>
      </c>
      <c r="B75" s="75">
        <v>119.96</v>
      </c>
      <c r="C75" s="75">
        <v>0</v>
      </c>
      <c r="D75" s="135">
        <f t="shared" si="1"/>
        <v>0</v>
      </c>
      <c r="E75" s="75"/>
      <c r="F75" s="78">
        <v>1.53</v>
      </c>
      <c r="G75" s="78">
        <v>1.53</v>
      </c>
      <c r="H75" s="78">
        <v>1.54</v>
      </c>
      <c r="I75">
        <v>70.64</v>
      </c>
      <c r="J75">
        <v>272.08</v>
      </c>
      <c r="K75">
        <v>54.17</v>
      </c>
      <c r="L75">
        <v>10.7</v>
      </c>
      <c r="M75">
        <v>20.34</v>
      </c>
      <c r="N75" s="135">
        <v>0</v>
      </c>
      <c r="O75" s="135">
        <v>0</v>
      </c>
      <c r="P75" s="135">
        <v>0</v>
      </c>
      <c r="Q75">
        <v>10.78</v>
      </c>
      <c r="R75">
        <v>11.68</v>
      </c>
      <c r="S75">
        <v>9.77</v>
      </c>
      <c r="T75">
        <v>105.22</v>
      </c>
      <c r="U75">
        <v>35.08</v>
      </c>
      <c r="V75">
        <v>35.07</v>
      </c>
      <c r="W75">
        <v>53.42</v>
      </c>
      <c r="X75">
        <v>10.68</v>
      </c>
      <c r="Y75">
        <v>13.67</v>
      </c>
      <c r="Z75">
        <v>7.5</v>
      </c>
      <c r="AA75">
        <v>14.07</v>
      </c>
      <c r="AB75">
        <v>7.03</v>
      </c>
    </row>
    <row r="76" spans="1:28">
      <c r="A76" t="s">
        <v>118</v>
      </c>
      <c r="B76" s="75">
        <v>119.96</v>
      </c>
      <c r="C76" s="75">
        <v>0</v>
      </c>
      <c r="D76" s="135">
        <f t="shared" si="1"/>
        <v>0</v>
      </c>
      <c r="E76" s="75"/>
      <c r="F76" s="78">
        <v>0.99</v>
      </c>
      <c r="G76" s="78">
        <v>0.99</v>
      </c>
      <c r="H76" s="78">
        <v>1</v>
      </c>
      <c r="I76">
        <v>70.64</v>
      </c>
      <c r="J76">
        <v>272.08</v>
      </c>
      <c r="K76">
        <v>54.17</v>
      </c>
      <c r="L76">
        <v>10.7</v>
      </c>
      <c r="M76">
        <v>21.08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9.77</v>
      </c>
      <c r="T76">
        <v>104.72</v>
      </c>
      <c r="U76">
        <v>34.909999999999997</v>
      </c>
      <c r="V76">
        <v>34.909999999999997</v>
      </c>
      <c r="W76">
        <v>41.84</v>
      </c>
      <c r="X76">
        <v>8.3699999999999992</v>
      </c>
      <c r="Y76">
        <v>10.19</v>
      </c>
      <c r="Z76">
        <v>7.5</v>
      </c>
      <c r="AA76">
        <v>10.43</v>
      </c>
      <c r="AB76">
        <v>5.22</v>
      </c>
    </row>
    <row r="77" spans="1:28">
      <c r="A77" t="s">
        <v>119</v>
      </c>
      <c r="B77" s="75">
        <v>119.96</v>
      </c>
      <c r="C77" s="75">
        <v>0</v>
      </c>
      <c r="D77" s="135">
        <f t="shared" si="1"/>
        <v>0</v>
      </c>
      <c r="E77" s="75"/>
      <c r="F77" s="78">
        <v>0.49</v>
      </c>
      <c r="G77" s="78">
        <v>0.49</v>
      </c>
      <c r="H77" s="78">
        <v>0.49</v>
      </c>
      <c r="I77">
        <v>70.64</v>
      </c>
      <c r="J77">
        <v>272.08</v>
      </c>
      <c r="K77">
        <v>83.2</v>
      </c>
      <c r="L77">
        <v>10.7</v>
      </c>
      <c r="M77">
        <v>26.03</v>
      </c>
      <c r="N77" s="135">
        <v>0</v>
      </c>
      <c r="O77" s="135">
        <v>0</v>
      </c>
      <c r="P77" s="135">
        <v>0</v>
      </c>
      <c r="Q77">
        <v>10.78</v>
      </c>
      <c r="R77">
        <v>9.75</v>
      </c>
      <c r="S77">
        <v>9.77</v>
      </c>
      <c r="T77">
        <v>104.11</v>
      </c>
      <c r="U77">
        <v>34.700000000000003</v>
      </c>
      <c r="V77">
        <v>34.700000000000003</v>
      </c>
      <c r="W77">
        <v>30.26</v>
      </c>
      <c r="X77">
        <v>6.05</v>
      </c>
      <c r="Y77">
        <v>7.36</v>
      </c>
      <c r="Z77">
        <v>0</v>
      </c>
      <c r="AA77">
        <v>7.25</v>
      </c>
      <c r="AB77">
        <v>3.63</v>
      </c>
    </row>
    <row r="78" spans="1:28">
      <c r="A78" t="s">
        <v>120</v>
      </c>
      <c r="B78" s="75">
        <v>119.96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94.94</v>
      </c>
      <c r="J78">
        <v>272.08</v>
      </c>
      <c r="K78">
        <v>101.34</v>
      </c>
      <c r="L78">
        <v>10.7</v>
      </c>
      <c r="M78">
        <v>26.57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9.77</v>
      </c>
      <c r="T78">
        <v>103.56</v>
      </c>
      <c r="U78">
        <v>34.520000000000003</v>
      </c>
      <c r="V78">
        <v>34.520000000000003</v>
      </c>
      <c r="W78">
        <v>18.68</v>
      </c>
      <c r="X78">
        <v>3.74</v>
      </c>
      <c r="Y78">
        <v>5.15</v>
      </c>
      <c r="Z78">
        <v>0</v>
      </c>
      <c r="AA78">
        <v>4.07</v>
      </c>
      <c r="AB78">
        <v>2.04</v>
      </c>
    </row>
    <row r="79" spans="1:28">
      <c r="A79" t="s">
        <v>121</v>
      </c>
      <c r="B79" s="75">
        <v>168.33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</v>
      </c>
      <c r="J79">
        <v>272.08</v>
      </c>
      <c r="K79">
        <v>101.34</v>
      </c>
      <c r="L79">
        <v>10.7</v>
      </c>
      <c r="M79">
        <v>27.45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10.24</v>
      </c>
      <c r="T79">
        <v>103.32</v>
      </c>
      <c r="U79">
        <v>34.44</v>
      </c>
      <c r="V79">
        <v>34.450000000000003</v>
      </c>
      <c r="W79">
        <v>14.03</v>
      </c>
      <c r="X79">
        <v>2.81</v>
      </c>
      <c r="Y79">
        <v>3.3</v>
      </c>
      <c r="Z79">
        <v>0</v>
      </c>
      <c r="AA79">
        <v>2.0699999999999998</v>
      </c>
      <c r="AB79">
        <v>1.03</v>
      </c>
    </row>
    <row r="80" spans="1:28">
      <c r="A80" t="s">
        <v>122</v>
      </c>
      <c r="B80" s="75">
        <v>215.64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</v>
      </c>
      <c r="J80">
        <v>272.08</v>
      </c>
      <c r="K80">
        <v>101.34</v>
      </c>
      <c r="L80">
        <v>10.7</v>
      </c>
      <c r="M80">
        <v>28.13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10.24</v>
      </c>
      <c r="T80">
        <v>102.23</v>
      </c>
      <c r="U80">
        <v>34.08</v>
      </c>
      <c r="V80">
        <v>34.06</v>
      </c>
      <c r="W80">
        <v>9.39</v>
      </c>
      <c r="X80">
        <v>1.88</v>
      </c>
      <c r="Y80">
        <v>1.33</v>
      </c>
      <c r="Z80">
        <v>0</v>
      </c>
      <c r="AA80">
        <v>0.64</v>
      </c>
      <c r="AB80">
        <v>0.32</v>
      </c>
    </row>
    <row r="81" spans="1:28">
      <c r="A81" t="s">
        <v>123</v>
      </c>
      <c r="B81" s="75">
        <v>215.64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</v>
      </c>
      <c r="J81">
        <v>272.08</v>
      </c>
      <c r="K81">
        <v>101.34</v>
      </c>
      <c r="L81">
        <v>10.7</v>
      </c>
      <c r="M81">
        <v>29.21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10.24</v>
      </c>
      <c r="T81">
        <v>101.68</v>
      </c>
      <c r="U81">
        <v>33.89</v>
      </c>
      <c r="V81">
        <v>33.89</v>
      </c>
      <c r="W81">
        <v>4.74</v>
      </c>
      <c r="X81">
        <v>0.95</v>
      </c>
      <c r="Y81">
        <v>0</v>
      </c>
      <c r="Z81">
        <v>0</v>
      </c>
      <c r="AA81">
        <v>0.02</v>
      </c>
      <c r="AB81">
        <v>0.01</v>
      </c>
    </row>
    <row r="82" spans="1:28">
      <c r="A82" t="s">
        <v>124</v>
      </c>
      <c r="B82" s="75">
        <v>215.64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</v>
      </c>
      <c r="J82">
        <v>272.08</v>
      </c>
      <c r="K82">
        <v>101.34</v>
      </c>
      <c r="L82">
        <v>10.7</v>
      </c>
      <c r="M82">
        <v>30.34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10.24</v>
      </c>
      <c r="T82">
        <v>78.819999999999993</v>
      </c>
      <c r="U82">
        <v>26.27</v>
      </c>
      <c r="V82">
        <v>26.29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215.64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</v>
      </c>
      <c r="J83">
        <v>272.08</v>
      </c>
      <c r="K83">
        <v>101.34</v>
      </c>
      <c r="L83">
        <v>10.7</v>
      </c>
      <c r="M83">
        <v>24.5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10.7</v>
      </c>
      <c r="T83">
        <v>78.56</v>
      </c>
      <c r="U83">
        <v>26.19</v>
      </c>
      <c r="V83">
        <v>26.18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215.64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</v>
      </c>
      <c r="J84">
        <v>272.08</v>
      </c>
      <c r="K84">
        <v>101.34</v>
      </c>
      <c r="L84">
        <v>10.7</v>
      </c>
      <c r="M84">
        <v>24.3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10.7</v>
      </c>
      <c r="T84">
        <v>78.489999999999995</v>
      </c>
      <c r="U84">
        <v>26.16</v>
      </c>
      <c r="V84">
        <v>26.16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215.64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</v>
      </c>
      <c r="J85">
        <v>272.08</v>
      </c>
      <c r="K85">
        <v>101.34</v>
      </c>
      <c r="L85">
        <v>10.7</v>
      </c>
      <c r="M85">
        <v>24.18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10.7</v>
      </c>
      <c r="T85">
        <v>77.62</v>
      </c>
      <c r="U85">
        <v>25.87</v>
      </c>
      <c r="V85">
        <v>25.87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215.64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</v>
      </c>
      <c r="J86">
        <v>272.08</v>
      </c>
      <c r="K86">
        <v>101.34</v>
      </c>
      <c r="L86">
        <v>10.7</v>
      </c>
      <c r="M86">
        <v>23.7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10.7</v>
      </c>
      <c r="T86">
        <v>75.569999999999993</v>
      </c>
      <c r="U86">
        <v>25.19</v>
      </c>
      <c r="V86">
        <v>25.2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215.64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</v>
      </c>
      <c r="J87">
        <v>272.08</v>
      </c>
      <c r="K87">
        <v>101.34</v>
      </c>
      <c r="L87">
        <v>10.7</v>
      </c>
      <c r="M87">
        <v>23.24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11.16</v>
      </c>
      <c r="T87">
        <v>71.41</v>
      </c>
      <c r="U87">
        <v>23.8</v>
      </c>
      <c r="V87">
        <v>23.81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215.64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</v>
      </c>
      <c r="J88">
        <v>272.08</v>
      </c>
      <c r="K88">
        <v>101.34</v>
      </c>
      <c r="L88">
        <v>10.7</v>
      </c>
      <c r="M88">
        <v>22.65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11.16</v>
      </c>
      <c r="T88">
        <v>68.989999999999995</v>
      </c>
      <c r="U88">
        <v>23</v>
      </c>
      <c r="V88">
        <v>22.99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215.64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</v>
      </c>
      <c r="J89">
        <v>272.08</v>
      </c>
      <c r="K89">
        <v>101.34</v>
      </c>
      <c r="L89">
        <v>10.7</v>
      </c>
      <c r="M89">
        <v>23.04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10.24</v>
      </c>
      <c r="T89">
        <v>67.040000000000006</v>
      </c>
      <c r="U89">
        <v>22.35</v>
      </c>
      <c r="V89">
        <v>22.34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215.64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</v>
      </c>
      <c r="J90">
        <v>272.08</v>
      </c>
      <c r="K90">
        <v>101.34</v>
      </c>
      <c r="L90">
        <v>10.7</v>
      </c>
      <c r="M90">
        <v>22.75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10.24</v>
      </c>
      <c r="T90">
        <v>65.25</v>
      </c>
      <c r="U90">
        <v>21.75</v>
      </c>
      <c r="V90">
        <v>21.76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261.77999999999997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</v>
      </c>
      <c r="J91">
        <v>272.08</v>
      </c>
      <c r="K91">
        <v>101.34</v>
      </c>
      <c r="L91">
        <v>10.7</v>
      </c>
      <c r="M91">
        <v>22.22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10.050000000000001</v>
      </c>
      <c r="T91">
        <v>62.46</v>
      </c>
      <c r="U91">
        <v>20.82</v>
      </c>
      <c r="V91">
        <v>20.82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261.77999999999997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</v>
      </c>
      <c r="J92">
        <v>272.08</v>
      </c>
      <c r="K92">
        <v>101.34</v>
      </c>
      <c r="L92">
        <v>10.7</v>
      </c>
      <c r="M92">
        <v>22.04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10.050000000000001</v>
      </c>
      <c r="T92">
        <v>60.66</v>
      </c>
      <c r="U92">
        <v>20.22</v>
      </c>
      <c r="V92">
        <v>20.21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261.77999999999997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</v>
      </c>
      <c r="J93">
        <v>272.08</v>
      </c>
      <c r="K93">
        <v>101.34</v>
      </c>
      <c r="L93">
        <v>10.7</v>
      </c>
      <c r="M93">
        <v>22.04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10.050000000000001</v>
      </c>
      <c r="T93">
        <v>79.430000000000007</v>
      </c>
      <c r="U93">
        <v>26.48</v>
      </c>
      <c r="V93">
        <v>26.46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261.77999999999997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</v>
      </c>
      <c r="J94">
        <v>272.08</v>
      </c>
      <c r="K94">
        <v>101.34</v>
      </c>
      <c r="L94">
        <v>10.7</v>
      </c>
      <c r="M94">
        <v>19.39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10.050000000000001</v>
      </c>
      <c r="T94">
        <v>77.75</v>
      </c>
      <c r="U94">
        <v>25.92</v>
      </c>
      <c r="V94">
        <v>25.92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261.77999999999997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</v>
      </c>
      <c r="J95">
        <v>272.08</v>
      </c>
      <c r="K95">
        <v>101.34</v>
      </c>
      <c r="L95">
        <v>10.7</v>
      </c>
      <c r="M95">
        <v>19.09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9.77</v>
      </c>
      <c r="T95">
        <v>75.62</v>
      </c>
      <c r="U95">
        <v>25.21</v>
      </c>
      <c r="V95">
        <v>25.2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261.77999999999997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</v>
      </c>
      <c r="J96">
        <v>272.08</v>
      </c>
      <c r="K96">
        <v>101.34</v>
      </c>
      <c r="L96">
        <v>10.7</v>
      </c>
      <c r="M96">
        <v>19.03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9.77</v>
      </c>
      <c r="T96">
        <v>73.459999999999994</v>
      </c>
      <c r="U96">
        <v>24.49</v>
      </c>
      <c r="V96">
        <v>24.49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261.77999999999997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</v>
      </c>
      <c r="J97">
        <v>272.08</v>
      </c>
      <c r="K97">
        <v>101.34</v>
      </c>
      <c r="L97">
        <v>10.7</v>
      </c>
      <c r="M97">
        <v>18.829999999999998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9.77</v>
      </c>
      <c r="T97">
        <v>72.48</v>
      </c>
      <c r="U97">
        <v>24.16</v>
      </c>
      <c r="V97">
        <v>24.16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261.77999999999997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</v>
      </c>
      <c r="J98">
        <v>272.08</v>
      </c>
      <c r="K98">
        <v>101.34</v>
      </c>
      <c r="L98">
        <v>10.7</v>
      </c>
      <c r="M98">
        <v>18.64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9.77</v>
      </c>
      <c r="T98">
        <v>72.08</v>
      </c>
      <c r="U98">
        <v>24.03</v>
      </c>
      <c r="V98">
        <v>24.03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3.6207574999999972</v>
      </c>
      <c r="C99" s="75">
        <f t="shared" ref="C99:L99" si="2">SUM(C3:C98)/4000</f>
        <v>0</v>
      </c>
      <c r="D99" s="135">
        <f t="shared" ref="D99" si="3">SUM(D3:D98)/4000</f>
        <v>0.75519749999999974</v>
      </c>
      <c r="E99" s="75"/>
      <c r="F99" s="78">
        <f t="shared" si="2"/>
        <v>9.9060000000000023E-2</v>
      </c>
      <c r="G99" s="78">
        <f t="shared" si="2"/>
        <v>9.8710000000000006E-2</v>
      </c>
      <c r="H99" s="78">
        <f t="shared" si="2"/>
        <v>9.9910000000000027E-2</v>
      </c>
      <c r="I99">
        <f t="shared" si="2"/>
        <v>1.5023999999999982</v>
      </c>
      <c r="J99">
        <f t="shared" si="2"/>
        <v>5.2462700000000071</v>
      </c>
      <c r="K99">
        <f t="shared" si="2"/>
        <v>1.7082825000000017</v>
      </c>
      <c r="L99">
        <f t="shared" si="2"/>
        <v>0.25680000000000047</v>
      </c>
      <c r="M99">
        <f t="shared" ref="M99:AB99" si="4">SUM(M3:M98)/4000</f>
        <v>0.40590999999999999</v>
      </c>
      <c r="N99" s="135">
        <f t="shared" si="4"/>
        <v>0.25965499999999986</v>
      </c>
      <c r="O99" s="135">
        <f t="shared" si="4"/>
        <v>0.24880999999999986</v>
      </c>
      <c r="P99" s="135">
        <f t="shared" si="4"/>
        <v>0.24673249999999985</v>
      </c>
      <c r="Q99">
        <f t="shared" si="4"/>
        <v>0.1455299999999998</v>
      </c>
      <c r="R99">
        <f t="shared" si="4"/>
        <v>0.75800500000000015</v>
      </c>
      <c r="S99">
        <f t="shared" si="4"/>
        <v>0.15313999999999994</v>
      </c>
      <c r="T99">
        <f t="shared" si="4"/>
        <v>1.7430825000000001</v>
      </c>
      <c r="U99">
        <f t="shared" si="4"/>
        <v>0.58103499999999997</v>
      </c>
      <c r="V99">
        <f t="shared" si="4"/>
        <v>0.58101999999999987</v>
      </c>
      <c r="W99">
        <f t="shared" si="4"/>
        <v>1.6577474999999999</v>
      </c>
      <c r="X99">
        <f t="shared" si="4"/>
        <v>0.33152749999999992</v>
      </c>
      <c r="Y99">
        <f t="shared" si="4"/>
        <v>0.46568749999999998</v>
      </c>
      <c r="Z99">
        <f t="shared" si="4"/>
        <v>0.14687749999999999</v>
      </c>
      <c r="AA99">
        <f t="shared" si="4"/>
        <v>0.63086250000000021</v>
      </c>
      <c r="AB99">
        <f t="shared" si="4"/>
        <v>0.31539249999999996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44759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44759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5.423</v>
      </c>
      <c r="C7" s="136">
        <f>'IDT-1 Calculation'!DG7</f>
        <v>-10</v>
      </c>
      <c r="D7" s="136">
        <f>'IDT-1 Calculation'!DH7</f>
        <v>0</v>
      </c>
      <c r="E7" s="136">
        <f>'IDT-1 Calculation'!DI7</f>
        <v>0</v>
      </c>
      <c r="F7" s="136">
        <f>'IDT-1 Calculation'!DJ7</f>
        <v>4.577</v>
      </c>
      <c r="G7" s="141">
        <f t="shared" si="0"/>
        <v>0</v>
      </c>
    </row>
    <row r="8" spans="1:7">
      <c r="A8" s="140" t="s">
        <v>50</v>
      </c>
      <c r="B8" s="136">
        <f>'IDT-1 Calculation'!DF8</f>
        <v>25.817</v>
      </c>
      <c r="C8" s="136">
        <f>'IDT-1 Calculation'!DG8</f>
        <v>-35</v>
      </c>
      <c r="D8" s="136">
        <f>'IDT-1 Calculation'!DH8</f>
        <v>0</v>
      </c>
      <c r="E8" s="136">
        <f>'IDT-1 Calculation'!DI8</f>
        <v>0</v>
      </c>
      <c r="F8" s="136">
        <f>'IDT-1 Calculation'!DJ8</f>
        <v>9.1829999999999998</v>
      </c>
      <c r="G8" s="141">
        <f t="shared" si="0"/>
        <v>0</v>
      </c>
    </row>
    <row r="9" spans="1:7">
      <c r="A9" s="140" t="s">
        <v>51</v>
      </c>
      <c r="B9" s="136">
        <f>'IDT-1 Calculation'!DF9</f>
        <v>12.335000000000001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-12.335000000000001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33.344999999999999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-33.344999999999999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46.951000000000001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-46.951000000000001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66.120999999999995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-66.120999999999995</v>
      </c>
      <c r="G12" s="141">
        <f t="shared" si="0"/>
        <v>0</v>
      </c>
    </row>
    <row r="13" spans="1:7">
      <c r="A13" s="140" t="s">
        <v>55</v>
      </c>
      <c r="B13" s="136">
        <f>'IDT-1 Calculation'!DF13</f>
        <v>90.6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-90.6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58.204000000000001</v>
      </c>
      <c r="C21" s="136">
        <f>'IDT-1 Calculation'!DG21</f>
        <v>-20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-38.204000000000001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81.08</v>
      </c>
      <c r="C22" s="136">
        <f>'IDT-1 Calculation'!DG22</f>
        <v>-40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-41.08</v>
      </c>
      <c r="G22" s="141">
        <f t="shared" si="0"/>
        <v>0</v>
      </c>
    </row>
    <row r="23" spans="1:7">
      <c r="A23" s="140" t="s">
        <v>65</v>
      </c>
      <c r="B23" s="136">
        <f>'IDT-1 Calculation'!DF23</f>
        <v>63</v>
      </c>
      <c r="C23" s="136">
        <f>'IDT-1 Calculation'!DG23</f>
        <v>-26.672000000000001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-36.328000000000003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39</v>
      </c>
      <c r="C24" s="136">
        <f>'IDT-1 Calculation'!DG24</f>
        <v>-16.510999999999999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-22.489000000000001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</v>
      </c>
      <c r="C25" s="136">
        <f>'IDT-1 Calculation'!DG25</f>
        <v>-0.84699999999999998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-1.153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97</v>
      </c>
      <c r="C27" s="136">
        <f>'IDT-1 Calculation'!DG27</f>
        <v>-41.066000000000003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-55.933999999999997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54</v>
      </c>
      <c r="C28" s="136">
        <f>'IDT-1 Calculation'!DG28</f>
        <v>-22.861999999999998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-31.138000000000002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20</v>
      </c>
      <c r="C29" s="136">
        <f>'IDT-1 Calculation'!DG29</f>
        <v>-8.4670000000000005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-11.532999999999999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7</v>
      </c>
      <c r="C61" s="136">
        <f>'IDT-1 Calculation'!DG61</f>
        <v>-7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62.561999999999998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-62.561999999999998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168.22899999999998</v>
      </c>
      <c r="C77" s="136">
        <f>'IDT-1 Calculation'!DG77</f>
        <v>-90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-78.228999999999999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182.09699999999998</v>
      </c>
      <c r="C78" s="136">
        <f>'IDT-1 Calculation'!DG78</f>
        <v>-95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-87.096999999999994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93</v>
      </c>
      <c r="C79" s="136">
        <f>'IDT-1 Calculation'!DG79</f>
        <v>-39.372999999999998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-53.627000000000002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118</v>
      </c>
      <c r="C80" s="136">
        <f>'IDT-1 Calculation'!DG80</f>
        <v>-49.957000000000001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-68.043000000000006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153</v>
      </c>
      <c r="C81" s="136">
        <f>'IDT-1 Calculation'!DG81</f>
        <v>-67.266000000000005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-85.733999999999995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164.41399999999999</v>
      </c>
      <c r="C82" s="136">
        <f>'IDT-1 Calculation'!DG82</f>
        <v>-85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-79.414000000000001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149.86000000000001</v>
      </c>
      <c r="C83" s="136">
        <f>'IDT-1 Calculation'!DG83</f>
        <v>-75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-74.86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139.88999999999999</v>
      </c>
      <c r="C84" s="136">
        <f>'IDT-1 Calculation'!DG84</f>
        <v>-65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-74.89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127.164</v>
      </c>
      <c r="C85" s="136">
        <f>'IDT-1 Calculation'!DG85</f>
        <v>-50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-77.164000000000001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90.031000000000006</v>
      </c>
      <c r="C86" s="136">
        <f>'IDT-1 Calculation'!DG86</f>
        <v>-15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-75.031000000000006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77.102000000000004</v>
      </c>
      <c r="C87" s="136">
        <f>'IDT-1 Calculation'!DG87</f>
        <v>-20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-57.101999999999997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18.617000000000001</v>
      </c>
      <c r="C88" s="136">
        <f>'IDT-1 Calculation'!DG88</f>
        <v>11.535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-30.152000000000001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0.56146050000000003</v>
      </c>
      <c r="C99" s="152">
        <f>SUM(C3:C98)/4000</f>
        <v>-0.2171215</v>
      </c>
      <c r="D99" s="152">
        <f>SUM(D3:D98)/4000</f>
        <v>0</v>
      </c>
      <c r="E99" s="152">
        <f>SUM(E3:E98)/4000</f>
        <v>0</v>
      </c>
      <c r="F99" s="152">
        <f>SUM(F3:F98)/4000</f>
        <v>-0.34433900000000001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85.40838375628455</v>
      </c>
      <c r="L3">
        <v>72.358343337334929</v>
      </c>
      <c r="M3">
        <v>57.657380562208495</v>
      </c>
      <c r="N3">
        <v>51.88461716635711</v>
      </c>
      <c r="O3">
        <v>73.291756352921524</v>
      </c>
      <c r="P3">
        <v>27.528412315900209</v>
      </c>
      <c r="Q3">
        <v>1.0329587155963304E-2</v>
      </c>
      <c r="R3">
        <v>2.8744131224707137</v>
      </c>
      <c r="S3">
        <v>3.1431336319018408</v>
      </c>
      <c r="T3">
        <v>0</v>
      </c>
      <c r="U3">
        <v>62.011615923313791</v>
      </c>
      <c r="V3">
        <v>0</v>
      </c>
      <c r="W3">
        <v>19.586598818350325</v>
      </c>
      <c r="X3">
        <v>64.788927293286221</v>
      </c>
      <c r="Y3">
        <v>0</v>
      </c>
      <c r="Z3">
        <v>8.6352868800000007</v>
      </c>
      <c r="AA3">
        <v>18.736272</v>
      </c>
      <c r="AB3">
        <v>17.352844703999999</v>
      </c>
      <c r="AC3">
        <v>12.7643852736</v>
      </c>
      <c r="AD3">
        <v>16.071074640000003</v>
      </c>
      <c r="AE3">
        <v>14.481785520000003</v>
      </c>
      <c r="AF3">
        <v>6.1515000000000013</v>
      </c>
      <c r="AG3">
        <v>26.430052320000001</v>
      </c>
      <c r="AH3">
        <v>67.1714676</v>
      </c>
      <c r="AI3">
        <v>21.245860799999999</v>
      </c>
      <c r="AJ3">
        <v>0</v>
      </c>
      <c r="AK3">
        <v>22.296000000000003</v>
      </c>
      <c r="AL3">
        <v>59.209269999999989</v>
      </c>
      <c r="AM3">
        <v>6.9412382247619053</v>
      </c>
      <c r="AN3">
        <v>0</v>
      </c>
      <c r="AO3">
        <v>6.9081768000000006</v>
      </c>
      <c r="AP3">
        <v>2.5317684000000003</v>
      </c>
      <c r="AQ3">
        <v>30.569000000000006</v>
      </c>
      <c r="AR3">
        <v>23.516524800000003</v>
      </c>
      <c r="AS3">
        <v>14.356727712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29.206767892146715</v>
      </c>
      <c r="BB3">
        <f>SUM(B3:AZ3)-BA3</f>
        <v>866.70637964970081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85.386621025320977</v>
      </c>
      <c r="L4">
        <v>72.358343337334929</v>
      </c>
      <c r="M4">
        <v>57.657380562208495</v>
      </c>
      <c r="N4">
        <v>51.88461716635711</v>
      </c>
      <c r="O4">
        <v>73.291756352921524</v>
      </c>
      <c r="P4">
        <v>27.528412315900209</v>
      </c>
      <c r="Q4">
        <v>1.0329587155963304E-2</v>
      </c>
      <c r="R4">
        <v>0</v>
      </c>
      <c r="S4">
        <v>0</v>
      </c>
      <c r="T4">
        <v>0</v>
      </c>
      <c r="U4">
        <v>62.011615923313791</v>
      </c>
      <c r="V4">
        <v>0</v>
      </c>
      <c r="W4">
        <v>19.586598818350325</v>
      </c>
      <c r="X4">
        <v>64.788927293286221</v>
      </c>
      <c r="Y4">
        <v>0</v>
      </c>
      <c r="Z4">
        <v>8.6352868800000007</v>
      </c>
      <c r="AA4">
        <v>18.736272</v>
      </c>
      <c r="AB4">
        <v>17.352844703999999</v>
      </c>
      <c r="AC4">
        <v>12.7643852736</v>
      </c>
      <c r="AD4">
        <v>16.071074640000003</v>
      </c>
      <c r="AE4">
        <v>14.481785520000003</v>
      </c>
      <c r="AF4">
        <v>6.1515000000000013</v>
      </c>
      <c r="AG4">
        <v>26.430052320000001</v>
      </c>
      <c r="AH4">
        <v>67.1714676</v>
      </c>
      <c r="AI4">
        <v>21.245860799999999</v>
      </c>
      <c r="AJ4">
        <v>0</v>
      </c>
      <c r="AK4">
        <v>22.296000000000003</v>
      </c>
      <c r="AL4">
        <v>59.209269999999989</v>
      </c>
      <c r="AM4">
        <v>6.9412382247619053</v>
      </c>
      <c r="AN4">
        <v>0</v>
      </c>
      <c r="AO4">
        <v>6.9081768000000006</v>
      </c>
      <c r="AP4">
        <v>2.5317684000000003</v>
      </c>
      <c r="AQ4">
        <v>25.02291</v>
      </c>
      <c r="AR4">
        <v>23.516524800000003</v>
      </c>
      <c r="AS4">
        <v>14.356727712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28.829083710109664</v>
      </c>
      <c r="BB4">
        <f t="shared" ref="BB4:BB67" si="0">SUM(B4:AZ4)-BA4</f>
        <v>855.49866434640171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87.109103972195498</v>
      </c>
      <c r="L5">
        <v>72.358038459353523</v>
      </c>
      <c r="M5">
        <v>57.657380562208495</v>
      </c>
      <c r="N5">
        <v>51.88461716635711</v>
      </c>
      <c r="O5">
        <v>73.291756352921524</v>
      </c>
      <c r="P5">
        <v>27.528412315900209</v>
      </c>
      <c r="Q5">
        <v>1.0329587155963304E-2</v>
      </c>
      <c r="R5">
        <v>5.6550477744916812</v>
      </c>
      <c r="S5">
        <v>3.3687094449472088</v>
      </c>
      <c r="T5">
        <v>0</v>
      </c>
      <c r="U5">
        <v>62.011615923313791</v>
      </c>
      <c r="V5">
        <v>0</v>
      </c>
      <c r="W5">
        <v>19.586598818350325</v>
      </c>
      <c r="X5">
        <v>64.788927293286221</v>
      </c>
      <c r="Y5">
        <v>0</v>
      </c>
      <c r="Z5">
        <v>8.6352868800000007</v>
      </c>
      <c r="AA5">
        <v>18.736272</v>
      </c>
      <c r="AB5">
        <v>17.352844703999999</v>
      </c>
      <c r="AC5">
        <v>12.7643852736</v>
      </c>
      <c r="AD5">
        <v>16.071074640000003</v>
      </c>
      <c r="AE5">
        <v>14.481785520000003</v>
      </c>
      <c r="AF5">
        <v>6.1515000000000013</v>
      </c>
      <c r="AG5">
        <v>26.430052320000001</v>
      </c>
      <c r="AH5">
        <v>67.1714676</v>
      </c>
      <c r="AI5">
        <v>21.245860799999999</v>
      </c>
      <c r="AJ5">
        <v>0</v>
      </c>
      <c r="AK5">
        <v>22.296000000000003</v>
      </c>
      <c r="AL5">
        <v>59.209269999999989</v>
      </c>
      <c r="AM5">
        <v>6.9412382247619053</v>
      </c>
      <c r="AN5">
        <v>0</v>
      </c>
      <c r="AO5">
        <v>6.9081768000000006</v>
      </c>
      <c r="AP5">
        <v>5.40110592</v>
      </c>
      <c r="AQ5">
        <v>25.02291</v>
      </c>
      <c r="AR5">
        <v>21.3345792</v>
      </c>
      <c r="AS5">
        <v>14.356727712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29.201810838351403</v>
      </c>
      <c r="BB5">
        <f t="shared" si="0"/>
        <v>866.55926442649195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87.100732871359867</v>
      </c>
      <c r="L6">
        <v>72.358038459353523</v>
      </c>
      <c r="M6">
        <v>57.657380562208495</v>
      </c>
      <c r="N6">
        <v>51.88461716635711</v>
      </c>
      <c r="O6">
        <v>73.291756352921524</v>
      </c>
      <c r="P6">
        <v>27.528412315900209</v>
      </c>
      <c r="Q6">
        <v>1.0329587155963304E-2</v>
      </c>
      <c r="R6">
        <v>5.6550477744916812</v>
      </c>
      <c r="S6">
        <v>3.3687094449472088</v>
      </c>
      <c r="T6">
        <v>0</v>
      </c>
      <c r="U6">
        <v>62.011615923313791</v>
      </c>
      <c r="V6">
        <v>0</v>
      </c>
      <c r="W6">
        <v>19.589172292735618</v>
      </c>
      <c r="X6">
        <v>64.791222972502609</v>
      </c>
      <c r="Y6">
        <v>0</v>
      </c>
      <c r="Z6">
        <v>8.6352868800000007</v>
      </c>
      <c r="AA6">
        <v>18.736272</v>
      </c>
      <c r="AB6">
        <v>17.352844703999999</v>
      </c>
      <c r="AC6">
        <v>12.7643852736</v>
      </c>
      <c r="AD6">
        <v>16.071074640000003</v>
      </c>
      <c r="AE6">
        <v>14.481785520000003</v>
      </c>
      <c r="AF6">
        <v>6.1515000000000013</v>
      </c>
      <c r="AG6">
        <v>26.430052320000001</v>
      </c>
      <c r="AH6">
        <v>67.1714676</v>
      </c>
      <c r="AI6">
        <v>21.245860799999999</v>
      </c>
      <c r="AJ6">
        <v>0</v>
      </c>
      <c r="AK6">
        <v>22.296000000000003</v>
      </c>
      <c r="AL6">
        <v>59.209269999999989</v>
      </c>
      <c r="AM6">
        <v>6.9412382247619053</v>
      </c>
      <c r="AN6">
        <v>0</v>
      </c>
      <c r="AO6">
        <v>6.9081768000000006</v>
      </c>
      <c r="AP6">
        <v>5.40110592</v>
      </c>
      <c r="AQ6">
        <v>25.02291</v>
      </c>
      <c r="AR6">
        <v>21.3345792</v>
      </c>
      <c r="AS6">
        <v>14.356727712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29.201696459749481</v>
      </c>
      <c r="BB6">
        <f t="shared" si="0"/>
        <v>866.55587685785997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87.109103972195498</v>
      </c>
      <c r="L7">
        <v>72.358038459353523</v>
      </c>
      <c r="M7">
        <v>57.657380562208495</v>
      </c>
      <c r="N7">
        <v>51.88461716635711</v>
      </c>
      <c r="O7">
        <v>73.291756352921524</v>
      </c>
      <c r="P7">
        <v>27.528412315900209</v>
      </c>
      <c r="Q7">
        <v>1.0329587155963304E-2</v>
      </c>
      <c r="R7">
        <v>5.9544629714803072</v>
      </c>
      <c r="S7">
        <v>3.6591282989690721</v>
      </c>
      <c r="T7">
        <v>0</v>
      </c>
      <c r="U7">
        <v>62.011615923313791</v>
      </c>
      <c r="V7">
        <v>0</v>
      </c>
      <c r="W7">
        <v>19.589172292735618</v>
      </c>
      <c r="X7">
        <v>64.791222972502609</v>
      </c>
      <c r="Y7">
        <v>0</v>
      </c>
      <c r="Z7">
        <v>8.6352868800000007</v>
      </c>
      <c r="AA7">
        <v>18.736272</v>
      </c>
      <c r="AB7">
        <v>17.352844703999999</v>
      </c>
      <c r="AC7">
        <v>12.7643852736</v>
      </c>
      <c r="AD7">
        <v>16.071074640000003</v>
      </c>
      <c r="AE7">
        <v>14.481785520000003</v>
      </c>
      <c r="AF7">
        <v>6.1515000000000013</v>
      </c>
      <c r="AG7">
        <v>26.430052320000001</v>
      </c>
      <c r="AH7">
        <v>67.1714676</v>
      </c>
      <c r="AI7">
        <v>13.418438399999999</v>
      </c>
      <c r="AJ7">
        <v>0</v>
      </c>
      <c r="AK7">
        <v>22.296000000000003</v>
      </c>
      <c r="AL7">
        <v>59.209269999999989</v>
      </c>
      <c r="AM7">
        <v>6.9412382247619053</v>
      </c>
      <c r="AN7">
        <v>0</v>
      </c>
      <c r="AO7">
        <v>6.9081768000000006</v>
      </c>
      <c r="AP7">
        <v>5.40110592</v>
      </c>
      <c r="AQ7">
        <v>22.708399999999997</v>
      </c>
      <c r="AR7">
        <v>21.3345792</v>
      </c>
      <c r="AS7">
        <v>14.356727712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28.890571061239037</v>
      </c>
      <c r="BB7">
        <f t="shared" si="0"/>
        <v>857.32327500821657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87.100732871359867</v>
      </c>
      <c r="L8">
        <v>72.358038459353523</v>
      </c>
      <c r="M8">
        <v>57.657380562208495</v>
      </c>
      <c r="N8">
        <v>51.88461716635711</v>
      </c>
      <c r="O8">
        <v>73.291756352921524</v>
      </c>
      <c r="P8">
        <v>27.528412315900209</v>
      </c>
      <c r="Q8">
        <v>1.0329587155963304E-2</v>
      </c>
      <c r="R8">
        <v>5.9544629714803072</v>
      </c>
      <c r="S8">
        <v>3.6591282989690721</v>
      </c>
      <c r="T8">
        <v>0</v>
      </c>
      <c r="U8">
        <v>62.011615923313791</v>
      </c>
      <c r="V8">
        <v>0</v>
      </c>
      <c r="W8">
        <v>19.589172292735618</v>
      </c>
      <c r="X8">
        <v>64.791222972502609</v>
      </c>
      <c r="Y8">
        <v>0</v>
      </c>
      <c r="Z8">
        <v>8.6352868800000007</v>
      </c>
      <c r="AA8">
        <v>18.736272</v>
      </c>
      <c r="AB8">
        <v>17.352844703999999</v>
      </c>
      <c r="AC8">
        <v>12.7643852736</v>
      </c>
      <c r="AD8">
        <v>16.071074640000003</v>
      </c>
      <c r="AE8">
        <v>14.481785520000003</v>
      </c>
      <c r="AF8">
        <v>6.1515000000000013</v>
      </c>
      <c r="AG8">
        <v>26.430052320000001</v>
      </c>
      <c r="AH8">
        <v>67.1714676</v>
      </c>
      <c r="AI8">
        <v>13.418438399999999</v>
      </c>
      <c r="AJ8">
        <v>0</v>
      </c>
      <c r="AK8">
        <v>22.296000000000003</v>
      </c>
      <c r="AL8">
        <v>59.209269999999989</v>
      </c>
      <c r="AM8">
        <v>6.9412382247619053</v>
      </c>
      <c r="AN8">
        <v>0</v>
      </c>
      <c r="AO8">
        <v>6.9081768000000006</v>
      </c>
      <c r="AP8">
        <v>5.40110592</v>
      </c>
      <c r="AQ8">
        <v>22.708399999999997</v>
      </c>
      <c r="AR8">
        <v>21.3345792</v>
      </c>
      <c r="AS8">
        <v>14.356727712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28.890298160109872</v>
      </c>
      <c r="BB8">
        <f t="shared" si="0"/>
        <v>857.31517680851005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87.109103972195498</v>
      </c>
      <c r="L9">
        <v>72.358528377883559</v>
      </c>
      <c r="M9">
        <v>57.657380562208495</v>
      </c>
      <c r="N9">
        <v>51.88461716635711</v>
      </c>
      <c r="O9">
        <v>73.291756352921524</v>
      </c>
      <c r="P9">
        <v>27.528412315900209</v>
      </c>
      <c r="Q9">
        <v>1.1052734778597788</v>
      </c>
      <c r="R9">
        <v>5.9544629714803072</v>
      </c>
      <c r="S9">
        <v>3.6591282989690721</v>
      </c>
      <c r="T9">
        <v>0</v>
      </c>
      <c r="U9">
        <v>62.011615923313791</v>
      </c>
      <c r="V9">
        <v>0</v>
      </c>
      <c r="W9">
        <v>19.589172292735618</v>
      </c>
      <c r="X9">
        <v>64.791222972502609</v>
      </c>
      <c r="Y9">
        <v>0</v>
      </c>
      <c r="Z9">
        <v>8.6352868800000007</v>
      </c>
      <c r="AA9">
        <v>18.736272</v>
      </c>
      <c r="AB9">
        <v>17.352844703999999</v>
      </c>
      <c r="AC9">
        <v>12.7643852736</v>
      </c>
      <c r="AD9">
        <v>16.071074640000003</v>
      </c>
      <c r="AE9">
        <v>14.481785520000003</v>
      </c>
      <c r="AF9">
        <v>6.1515000000000013</v>
      </c>
      <c r="AG9">
        <v>26.430052320000001</v>
      </c>
      <c r="AH9">
        <v>67.1714676</v>
      </c>
      <c r="AI9">
        <v>13.418438399999999</v>
      </c>
      <c r="AJ9">
        <v>0</v>
      </c>
      <c r="AK9">
        <v>22.296000000000003</v>
      </c>
      <c r="AL9">
        <v>59.209269999999989</v>
      </c>
      <c r="AM9">
        <v>6.9412382247619053</v>
      </c>
      <c r="AN9">
        <v>0</v>
      </c>
      <c r="AO9">
        <v>6.9081768000000006</v>
      </c>
      <c r="AP9">
        <v>4.7822292000000006</v>
      </c>
      <c r="AQ9">
        <v>22.708399999999997</v>
      </c>
      <c r="AR9">
        <v>21.3345792</v>
      </c>
      <c r="AS9">
        <v>14.356727712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28.906106596290709</v>
      </c>
      <c r="BB9">
        <f t="shared" si="0"/>
        <v>857.78429656239871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87.100732871359867</v>
      </c>
      <c r="L10">
        <v>72.358528377883559</v>
      </c>
      <c r="M10">
        <v>57.657380562208495</v>
      </c>
      <c r="N10">
        <v>51.88461716635711</v>
      </c>
      <c r="O10">
        <v>73.291756352921524</v>
      </c>
      <c r="P10">
        <v>27.528412315900209</v>
      </c>
      <c r="Q10">
        <v>1.1052734778597788</v>
      </c>
      <c r="R10">
        <v>5.9544629714803072</v>
      </c>
      <c r="S10">
        <v>3.6591282989690721</v>
      </c>
      <c r="T10">
        <v>0</v>
      </c>
      <c r="U10">
        <v>62.011615923313791</v>
      </c>
      <c r="V10">
        <v>0</v>
      </c>
      <c r="W10">
        <v>19.589172292735618</v>
      </c>
      <c r="X10">
        <v>64.791222972502609</v>
      </c>
      <c r="Y10">
        <v>0</v>
      </c>
      <c r="Z10">
        <v>8.6352868800000007</v>
      </c>
      <c r="AA10">
        <v>18.736272</v>
      </c>
      <c r="AB10">
        <v>17.352844703999999</v>
      </c>
      <c r="AC10">
        <v>12.7643852736</v>
      </c>
      <c r="AD10">
        <v>16.071074640000003</v>
      </c>
      <c r="AE10">
        <v>14.481785520000003</v>
      </c>
      <c r="AF10">
        <v>6.1515000000000013</v>
      </c>
      <c r="AG10">
        <v>26.430052320000001</v>
      </c>
      <c r="AH10">
        <v>67.1714676</v>
      </c>
      <c r="AI10">
        <v>13.418438399999999</v>
      </c>
      <c r="AJ10">
        <v>0</v>
      </c>
      <c r="AK10">
        <v>22.296000000000003</v>
      </c>
      <c r="AL10">
        <v>59.209269999999989</v>
      </c>
      <c r="AM10">
        <v>6.9412382247619053</v>
      </c>
      <c r="AN10">
        <v>0</v>
      </c>
      <c r="AO10">
        <v>6.9081768000000006</v>
      </c>
      <c r="AP10">
        <v>5.40110592</v>
      </c>
      <c r="AQ10">
        <v>22.708399999999997</v>
      </c>
      <c r="AR10">
        <v>21.3345792</v>
      </c>
      <c r="AS10">
        <v>14.356727712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28.926009225561543</v>
      </c>
      <c r="BB10">
        <f t="shared" si="0"/>
        <v>858.37489955229228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87.109103972195498</v>
      </c>
      <c r="L11">
        <v>72.358528377883559</v>
      </c>
      <c r="M11">
        <v>57.657380562208495</v>
      </c>
      <c r="N11">
        <v>51.88461716635711</v>
      </c>
      <c r="O11">
        <v>73.291756352921524</v>
      </c>
      <c r="P11">
        <v>27.528412315900209</v>
      </c>
      <c r="Q11">
        <v>1.1052734778597788</v>
      </c>
      <c r="R11">
        <v>5.9544629714803072</v>
      </c>
      <c r="S11">
        <v>3.6591282989690721</v>
      </c>
      <c r="T11">
        <v>0</v>
      </c>
      <c r="U11">
        <v>62.011615923313791</v>
      </c>
      <c r="V11">
        <v>0</v>
      </c>
      <c r="W11">
        <v>19.589172292735618</v>
      </c>
      <c r="X11">
        <v>64.791222972502609</v>
      </c>
      <c r="Y11">
        <v>0</v>
      </c>
      <c r="Z11">
        <v>8.6352868800000007</v>
      </c>
      <c r="AA11">
        <v>18.736272</v>
      </c>
      <c r="AB11">
        <v>17.352844703999999</v>
      </c>
      <c r="AC11">
        <v>12.7643852736</v>
      </c>
      <c r="AD11">
        <v>16.071074640000003</v>
      </c>
      <c r="AE11">
        <v>14.481785520000003</v>
      </c>
      <c r="AF11">
        <v>6.1515000000000013</v>
      </c>
      <c r="AG11">
        <v>26.430052320000001</v>
      </c>
      <c r="AH11">
        <v>67.1714676</v>
      </c>
      <c r="AI11">
        <v>13.418438399999999</v>
      </c>
      <c r="AJ11">
        <v>0</v>
      </c>
      <c r="AK11">
        <v>22.296000000000003</v>
      </c>
      <c r="AL11">
        <v>59.209269999999989</v>
      </c>
      <c r="AM11">
        <v>6.9412382247619053</v>
      </c>
      <c r="AN11">
        <v>0</v>
      </c>
      <c r="AO11">
        <v>6.9081768000000006</v>
      </c>
      <c r="AP11">
        <v>5.40110592</v>
      </c>
      <c r="AQ11">
        <v>16.157899999999998</v>
      </c>
      <c r="AR11">
        <v>21.3345792</v>
      </c>
      <c r="AS11">
        <v>14.356727712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28.712735826690704</v>
      </c>
      <c r="BB11">
        <f t="shared" si="0"/>
        <v>852.04604405199871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87.100732871359867</v>
      </c>
      <c r="L12">
        <v>72.358528377883559</v>
      </c>
      <c r="M12">
        <v>57.657380562208495</v>
      </c>
      <c r="N12">
        <v>51.88461716635711</v>
      </c>
      <c r="O12">
        <v>73.291756352921524</v>
      </c>
      <c r="P12">
        <v>27.528412315900209</v>
      </c>
      <c r="Q12">
        <v>1.1052734778597788</v>
      </c>
      <c r="R12">
        <v>5.9544629714803072</v>
      </c>
      <c r="S12">
        <v>3.6591282989690721</v>
      </c>
      <c r="T12">
        <v>0</v>
      </c>
      <c r="U12">
        <v>62.011615923313791</v>
      </c>
      <c r="V12">
        <v>0</v>
      </c>
      <c r="W12">
        <v>19.589172292735618</v>
      </c>
      <c r="X12">
        <v>64.791222972502609</v>
      </c>
      <c r="Y12">
        <v>0</v>
      </c>
      <c r="Z12">
        <v>8.6352868800000007</v>
      </c>
      <c r="AA12">
        <v>18.736272</v>
      </c>
      <c r="AB12">
        <v>17.352844703999999</v>
      </c>
      <c r="AC12">
        <v>12.7643852736</v>
      </c>
      <c r="AD12">
        <v>16.071074640000003</v>
      </c>
      <c r="AE12">
        <v>14.481785520000003</v>
      </c>
      <c r="AF12">
        <v>6.1515000000000013</v>
      </c>
      <c r="AG12">
        <v>26.430052320000001</v>
      </c>
      <c r="AH12">
        <v>67.1714676</v>
      </c>
      <c r="AI12">
        <v>13.418438399999999</v>
      </c>
      <c r="AJ12">
        <v>0</v>
      </c>
      <c r="AK12">
        <v>22.296000000000003</v>
      </c>
      <c r="AL12">
        <v>59.209269999999989</v>
      </c>
      <c r="AM12">
        <v>6.9412382247619053</v>
      </c>
      <c r="AN12">
        <v>0</v>
      </c>
      <c r="AO12">
        <v>6.9081768000000006</v>
      </c>
      <c r="AP12">
        <v>5.40110592</v>
      </c>
      <c r="AQ12">
        <v>8.3409700000000004</v>
      </c>
      <c r="AR12">
        <v>21.3345792</v>
      </c>
      <c r="AS12">
        <v>14.356727712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28.457631146196462</v>
      </c>
      <c r="BB12">
        <f t="shared" si="0"/>
        <v>844.4758476316573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87.109103972195498</v>
      </c>
      <c r="L13">
        <v>72.358528377883559</v>
      </c>
      <c r="M13">
        <v>49.908973438621686</v>
      </c>
      <c r="N13">
        <v>51.88461716635711</v>
      </c>
      <c r="O13">
        <v>73.291756352921524</v>
      </c>
      <c r="P13">
        <v>27.528412315900209</v>
      </c>
      <c r="Q13">
        <v>1.1052734778597788</v>
      </c>
      <c r="R13">
        <v>5.9544629714803072</v>
      </c>
      <c r="S13">
        <v>3.6591282989690721</v>
      </c>
      <c r="T13">
        <v>0</v>
      </c>
      <c r="U13">
        <v>62.011615923313791</v>
      </c>
      <c r="V13">
        <v>0</v>
      </c>
      <c r="W13">
        <v>19.589172292735618</v>
      </c>
      <c r="X13">
        <v>64.791222972502609</v>
      </c>
      <c r="Y13">
        <v>0</v>
      </c>
      <c r="Z13">
        <v>8.6352868800000007</v>
      </c>
      <c r="AA13">
        <v>18.736272</v>
      </c>
      <c r="AB13">
        <v>17.352844703999999</v>
      </c>
      <c r="AC13">
        <v>12.7643852736</v>
      </c>
      <c r="AD13">
        <v>16.071074640000003</v>
      </c>
      <c r="AE13">
        <v>14.481785520000003</v>
      </c>
      <c r="AF13">
        <v>6.1515000000000013</v>
      </c>
      <c r="AG13">
        <v>26.430052320000001</v>
      </c>
      <c r="AH13">
        <v>67.1714676</v>
      </c>
      <c r="AI13">
        <v>21.245860799999999</v>
      </c>
      <c r="AJ13">
        <v>0</v>
      </c>
      <c r="AK13">
        <v>22.296000000000003</v>
      </c>
      <c r="AL13">
        <v>59.209269999999989</v>
      </c>
      <c r="AM13">
        <v>6.9412382247619053</v>
      </c>
      <c r="AN13">
        <v>0</v>
      </c>
      <c r="AO13">
        <v>6.9081768000000006</v>
      </c>
      <c r="AP13">
        <v>5.40110592</v>
      </c>
      <c r="AQ13">
        <v>3.4935999999999998</v>
      </c>
      <c r="AR13">
        <v>21.3345792</v>
      </c>
      <c r="AS13">
        <v>14.356727712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28.302455456861804</v>
      </c>
      <c r="BB13">
        <f t="shared" si="0"/>
        <v>839.87103969824068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88.116083665120755</v>
      </c>
      <c r="L14">
        <v>72.358528377883559</v>
      </c>
      <c r="M14">
        <v>49.908973438621686</v>
      </c>
      <c r="N14">
        <v>51.88461716635711</v>
      </c>
      <c r="O14">
        <v>73.291756352921524</v>
      </c>
      <c r="P14">
        <v>27.528412315900209</v>
      </c>
      <c r="Q14">
        <v>1.9950176408730158</v>
      </c>
      <c r="R14">
        <v>9.7482888653308475</v>
      </c>
      <c r="S14">
        <v>5.9211917323619634</v>
      </c>
      <c r="T14">
        <v>0</v>
      </c>
      <c r="U14">
        <v>62.011615923313791</v>
      </c>
      <c r="V14">
        <v>0</v>
      </c>
      <c r="W14">
        <v>19.589172292735618</v>
      </c>
      <c r="X14">
        <v>64.791222972502609</v>
      </c>
      <c r="Y14">
        <v>0</v>
      </c>
      <c r="Z14">
        <v>8.6352868800000007</v>
      </c>
      <c r="AA14">
        <v>18.736272</v>
      </c>
      <c r="AB14">
        <v>17.352844703999999</v>
      </c>
      <c r="AC14">
        <v>12.7643852736</v>
      </c>
      <c r="AD14">
        <v>16.071074640000003</v>
      </c>
      <c r="AE14">
        <v>14.481785520000003</v>
      </c>
      <c r="AF14">
        <v>6.1515000000000013</v>
      </c>
      <c r="AG14">
        <v>26.430052320000001</v>
      </c>
      <c r="AH14">
        <v>67.1714676</v>
      </c>
      <c r="AI14">
        <v>21.245860799999999</v>
      </c>
      <c r="AJ14">
        <v>0</v>
      </c>
      <c r="AK14">
        <v>22.296000000000003</v>
      </c>
      <c r="AL14">
        <v>59.209269999999989</v>
      </c>
      <c r="AM14">
        <v>6.9412382247619053</v>
      </c>
      <c r="AN14">
        <v>0</v>
      </c>
      <c r="AO14">
        <v>6.9081768000000006</v>
      </c>
      <c r="AP14">
        <v>5.40110592</v>
      </c>
      <c r="AQ14">
        <v>0</v>
      </c>
      <c r="AR14">
        <v>21.3345792</v>
      </c>
      <c r="AS14">
        <v>14.356727712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28.44781879869754</v>
      </c>
      <c r="BB14">
        <f t="shared" si="0"/>
        <v>844.18468953958688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88.135435835331165</v>
      </c>
      <c r="L15">
        <v>72.358528377883559</v>
      </c>
      <c r="M15">
        <v>49.908973438621686</v>
      </c>
      <c r="N15">
        <v>51.88461716635711</v>
      </c>
      <c r="O15">
        <v>73.291756352921524</v>
      </c>
      <c r="P15">
        <v>27.528412315900209</v>
      </c>
      <c r="Q15">
        <v>2.3373049838420106</v>
      </c>
      <c r="R15">
        <v>9.7482888653308475</v>
      </c>
      <c r="S15">
        <v>5.9211917323619634</v>
      </c>
      <c r="T15">
        <v>0</v>
      </c>
      <c r="U15">
        <v>62.011615923313791</v>
      </c>
      <c r="V15">
        <v>0</v>
      </c>
      <c r="W15">
        <v>19.589172292735618</v>
      </c>
      <c r="X15">
        <v>64.791222972502609</v>
      </c>
      <c r="Y15">
        <v>0</v>
      </c>
      <c r="Z15">
        <v>8.6352868800000007</v>
      </c>
      <c r="AA15">
        <v>18.736272</v>
      </c>
      <c r="AB15">
        <v>17.352844703999999</v>
      </c>
      <c r="AC15">
        <v>12.7643852736</v>
      </c>
      <c r="AD15">
        <v>16.071074640000003</v>
      </c>
      <c r="AE15">
        <v>14.481785520000003</v>
      </c>
      <c r="AF15">
        <v>6.1515000000000013</v>
      </c>
      <c r="AG15">
        <v>26.430052320000001</v>
      </c>
      <c r="AH15">
        <v>67.1714676</v>
      </c>
      <c r="AI15">
        <v>21.245860799999999</v>
      </c>
      <c r="AJ15">
        <v>0</v>
      </c>
      <c r="AK15">
        <v>22.296000000000003</v>
      </c>
      <c r="AL15">
        <v>59.209269999999989</v>
      </c>
      <c r="AM15">
        <v>6.9412382247619053</v>
      </c>
      <c r="AN15">
        <v>0</v>
      </c>
      <c r="AO15">
        <v>6.9081768000000006</v>
      </c>
      <c r="AP15">
        <v>5.40110592</v>
      </c>
      <c r="AQ15">
        <v>0</v>
      </c>
      <c r="AR15">
        <v>21.3345792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28.44828302918183</v>
      </c>
      <c r="BB15">
        <f t="shared" si="0"/>
        <v>844.198467723882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88.116083665120755</v>
      </c>
      <c r="L16">
        <v>72.358528377883559</v>
      </c>
      <c r="M16">
        <v>49.908973438621686</v>
      </c>
      <c r="N16">
        <v>51.88461716635711</v>
      </c>
      <c r="O16">
        <v>73.291756352921524</v>
      </c>
      <c r="P16">
        <v>27.528412315900209</v>
      </c>
      <c r="Q16">
        <v>2.3373049838420106</v>
      </c>
      <c r="R16">
        <v>9.7482888653308475</v>
      </c>
      <c r="S16">
        <v>5.9211917323619634</v>
      </c>
      <c r="T16">
        <v>0</v>
      </c>
      <c r="U16">
        <v>62.011615923313791</v>
      </c>
      <c r="V16">
        <v>0</v>
      </c>
      <c r="W16">
        <v>19.589172292735618</v>
      </c>
      <c r="X16">
        <v>64.791222972502609</v>
      </c>
      <c r="Y16">
        <v>0</v>
      </c>
      <c r="Z16">
        <v>8.6352868800000007</v>
      </c>
      <c r="AA16">
        <v>18.736272</v>
      </c>
      <c r="AB16">
        <v>17.352844703999999</v>
      </c>
      <c r="AC16">
        <v>12.7643852736</v>
      </c>
      <c r="AD16">
        <v>16.071074640000003</v>
      </c>
      <c r="AE16">
        <v>14.481785520000003</v>
      </c>
      <c r="AF16">
        <v>6.1515000000000013</v>
      </c>
      <c r="AG16">
        <v>26.430052320000001</v>
      </c>
      <c r="AH16">
        <v>67.1714676</v>
      </c>
      <c r="AI16">
        <v>21.245860799999999</v>
      </c>
      <c r="AJ16">
        <v>0</v>
      </c>
      <c r="AK16">
        <v>22.296000000000003</v>
      </c>
      <c r="AL16">
        <v>59.209269999999989</v>
      </c>
      <c r="AM16">
        <v>6.9412382247619053</v>
      </c>
      <c r="AN16">
        <v>0</v>
      </c>
      <c r="AO16">
        <v>6.9081768000000006</v>
      </c>
      <c r="AP16">
        <v>4.7822292000000006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28.498607661311404</v>
      </c>
      <c r="BB16">
        <f t="shared" si="0"/>
        <v>845.69185980154202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88.135435835331165</v>
      </c>
      <c r="L17">
        <v>72.358528377883559</v>
      </c>
      <c r="M17">
        <v>49.908973438621686</v>
      </c>
      <c r="N17">
        <v>51.88461716635711</v>
      </c>
      <c r="O17">
        <v>73.291756352921524</v>
      </c>
      <c r="P17">
        <v>27.528412315900209</v>
      </c>
      <c r="Q17">
        <v>2.3373049838420106</v>
      </c>
      <c r="R17">
        <v>9.7482888653308475</v>
      </c>
      <c r="S17">
        <v>5.9211917323619634</v>
      </c>
      <c r="T17">
        <v>0</v>
      </c>
      <c r="U17">
        <v>62.011615923313791</v>
      </c>
      <c r="V17">
        <v>0</v>
      </c>
      <c r="W17">
        <v>19.589172292735618</v>
      </c>
      <c r="X17">
        <v>64.791222972502609</v>
      </c>
      <c r="Y17">
        <v>0</v>
      </c>
      <c r="Z17">
        <v>8.6352868800000007</v>
      </c>
      <c r="AA17">
        <v>18.736272</v>
      </c>
      <c r="AB17">
        <v>17.352844703999999</v>
      </c>
      <c r="AC17">
        <v>12.7643852736</v>
      </c>
      <c r="AD17">
        <v>16.071074640000003</v>
      </c>
      <c r="AE17">
        <v>14.481785520000003</v>
      </c>
      <c r="AF17">
        <v>6.1515000000000013</v>
      </c>
      <c r="AG17">
        <v>26.430052320000001</v>
      </c>
      <c r="AH17">
        <v>67.1714676</v>
      </c>
      <c r="AI17">
        <v>21.245860799999999</v>
      </c>
      <c r="AJ17">
        <v>0</v>
      </c>
      <c r="AK17">
        <v>22.296000000000003</v>
      </c>
      <c r="AL17">
        <v>59.209269999999989</v>
      </c>
      <c r="AM17">
        <v>6.9412382247619053</v>
      </c>
      <c r="AN17">
        <v>0</v>
      </c>
      <c r="AO17">
        <v>6.9081768000000006</v>
      </c>
      <c r="AP17">
        <v>4.7822292000000006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28.499238573981835</v>
      </c>
      <c r="BB17">
        <f t="shared" si="0"/>
        <v>845.71058105908196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88.116083665120755</v>
      </c>
      <c r="L18">
        <v>72.358528377883559</v>
      </c>
      <c r="M18">
        <v>49.908973438621686</v>
      </c>
      <c r="N18">
        <v>51.88461716635711</v>
      </c>
      <c r="O18">
        <v>73.291756352921524</v>
      </c>
      <c r="P18">
        <v>27.528412315900209</v>
      </c>
      <c r="Q18">
        <v>2.3373049838420106</v>
      </c>
      <c r="R18">
        <v>9.7482888653308475</v>
      </c>
      <c r="S18">
        <v>5.9211917323619634</v>
      </c>
      <c r="T18">
        <v>0</v>
      </c>
      <c r="U18">
        <v>62.011615923313791</v>
      </c>
      <c r="V18">
        <v>0</v>
      </c>
      <c r="W18">
        <v>19.588096037296037</v>
      </c>
      <c r="X18">
        <v>64.792226527054723</v>
      </c>
      <c r="Y18">
        <v>0</v>
      </c>
      <c r="Z18">
        <v>8.6352868800000007</v>
      </c>
      <c r="AA18">
        <v>18.736272</v>
      </c>
      <c r="AB18">
        <v>17.352844703999999</v>
      </c>
      <c r="AC18">
        <v>12.7643852736</v>
      </c>
      <c r="AD18">
        <v>16.071074640000003</v>
      </c>
      <c r="AE18">
        <v>14.481785520000003</v>
      </c>
      <c r="AF18">
        <v>6.1515000000000013</v>
      </c>
      <c r="AG18">
        <v>26.430052320000001</v>
      </c>
      <c r="AH18">
        <v>67.1714676</v>
      </c>
      <c r="AI18">
        <v>21.245860799999999</v>
      </c>
      <c r="AJ18">
        <v>0</v>
      </c>
      <c r="AK18">
        <v>22.296000000000003</v>
      </c>
      <c r="AL18">
        <v>59.209269999999989</v>
      </c>
      <c r="AM18">
        <v>6.9412382247619053</v>
      </c>
      <c r="AN18">
        <v>0</v>
      </c>
      <c r="AO18">
        <v>6.9081768000000006</v>
      </c>
      <c r="AP18">
        <v>4.7822292000000006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28.498605467136009</v>
      </c>
      <c r="BB18">
        <f t="shared" si="0"/>
        <v>845.69178929482996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88.135435835331165</v>
      </c>
      <c r="L19">
        <v>72.358528377883559</v>
      </c>
      <c r="M19">
        <v>49.908973438621686</v>
      </c>
      <c r="N19">
        <v>51.88461716635711</v>
      </c>
      <c r="O19">
        <v>73.291756352921524</v>
      </c>
      <c r="P19">
        <v>27.528412315900209</v>
      </c>
      <c r="Q19">
        <v>2.3373049838420106</v>
      </c>
      <c r="R19">
        <v>9.7482888653308475</v>
      </c>
      <c r="S19">
        <v>5.9211917323619634</v>
      </c>
      <c r="T19">
        <v>0</v>
      </c>
      <c r="U19">
        <v>62.011615923313791</v>
      </c>
      <c r="V19">
        <v>0</v>
      </c>
      <c r="W19">
        <v>19.588096037296037</v>
      </c>
      <c r="X19">
        <v>64.792226527054723</v>
      </c>
      <c r="Y19">
        <v>0</v>
      </c>
      <c r="Z19">
        <v>5.7568579199999999</v>
      </c>
      <c r="AA19">
        <v>18.736272</v>
      </c>
      <c r="AB19">
        <v>17.352844703999999</v>
      </c>
      <c r="AC19">
        <v>12.7643852736</v>
      </c>
      <c r="AD19">
        <v>16.071074640000003</v>
      </c>
      <c r="AE19">
        <v>14.481785520000003</v>
      </c>
      <c r="AF19">
        <v>6.1515000000000013</v>
      </c>
      <c r="AG19">
        <v>26.430052320000001</v>
      </c>
      <c r="AH19">
        <v>67.1714676</v>
      </c>
      <c r="AI19">
        <v>21.245860799999999</v>
      </c>
      <c r="AJ19">
        <v>0</v>
      </c>
      <c r="AK19">
        <v>22.296000000000003</v>
      </c>
      <c r="AL19">
        <v>59.209269999999989</v>
      </c>
      <c r="AM19">
        <v>6.9412382247619053</v>
      </c>
      <c r="AN19">
        <v>0</v>
      </c>
      <c r="AO19">
        <v>6.9081768000000006</v>
      </c>
      <c r="AP19">
        <v>4.7822292000000006</v>
      </c>
      <c r="AQ19">
        <v>0</v>
      </c>
      <c r="AR19">
        <v>23.516524800000003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28.405399543006439</v>
      </c>
      <c r="BB19">
        <f t="shared" si="0"/>
        <v>842.92591842917011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88.116083665120755</v>
      </c>
      <c r="L20">
        <v>72.358528377883559</v>
      </c>
      <c r="M20">
        <v>49.908973438621686</v>
      </c>
      <c r="N20">
        <v>51.88461716635711</v>
      </c>
      <c r="O20">
        <v>73.291756352921524</v>
      </c>
      <c r="P20">
        <v>27.528412315900209</v>
      </c>
      <c r="Q20">
        <v>1.9950176408730158</v>
      </c>
      <c r="R20">
        <v>9.7482888653308475</v>
      </c>
      <c r="S20">
        <v>5.9211917323619634</v>
      </c>
      <c r="T20">
        <v>0</v>
      </c>
      <c r="U20">
        <v>62.011615923313791</v>
      </c>
      <c r="V20">
        <v>0</v>
      </c>
      <c r="W20">
        <v>19.588096037296037</v>
      </c>
      <c r="X20">
        <v>64.792226527054723</v>
      </c>
      <c r="Y20">
        <v>0</v>
      </c>
      <c r="Z20">
        <v>5.7568579199999999</v>
      </c>
      <c r="AA20">
        <v>18.736272</v>
      </c>
      <c r="AB20">
        <v>17.352844703999999</v>
      </c>
      <c r="AC20">
        <v>12.7643852736</v>
      </c>
      <c r="AD20">
        <v>16.071074640000003</v>
      </c>
      <c r="AE20">
        <v>14.481785520000003</v>
      </c>
      <c r="AF20">
        <v>6.1515000000000013</v>
      </c>
      <c r="AG20">
        <v>26.430052320000001</v>
      </c>
      <c r="AH20">
        <v>67.1714676</v>
      </c>
      <c r="AI20">
        <v>21.245860799999999</v>
      </c>
      <c r="AJ20">
        <v>0</v>
      </c>
      <c r="AK20">
        <v>22.296000000000003</v>
      </c>
      <c r="AL20">
        <v>59.209269999999989</v>
      </c>
      <c r="AM20">
        <v>6.9412382247619053</v>
      </c>
      <c r="AN20">
        <v>0</v>
      </c>
      <c r="AO20">
        <v>6.9081768000000006</v>
      </c>
      <c r="AP20">
        <v>4.7822292000000006</v>
      </c>
      <c r="AQ20">
        <v>0</v>
      </c>
      <c r="AR20">
        <v>21.3345792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28.322479026122153</v>
      </c>
      <c r="BB20">
        <f t="shared" si="0"/>
        <v>840.46525383287508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88.135435835331165</v>
      </c>
      <c r="L21">
        <v>72.358528377883559</v>
      </c>
      <c r="M21">
        <v>49.908973438621686</v>
      </c>
      <c r="N21">
        <v>51.88461716635711</v>
      </c>
      <c r="O21">
        <v>73.291756352921524</v>
      </c>
      <c r="P21">
        <v>27.528412315900209</v>
      </c>
      <c r="Q21">
        <v>1.9950176408730158</v>
      </c>
      <c r="R21">
        <v>9.7482888653308475</v>
      </c>
      <c r="S21">
        <v>5.9211917323619634</v>
      </c>
      <c r="T21">
        <v>0</v>
      </c>
      <c r="U21">
        <v>62.011615923313791</v>
      </c>
      <c r="V21">
        <v>0</v>
      </c>
      <c r="W21">
        <v>19.588096037296037</v>
      </c>
      <c r="X21">
        <v>64.792226527054723</v>
      </c>
      <c r="Y21">
        <v>0</v>
      </c>
      <c r="Z21">
        <v>5.7568579199999999</v>
      </c>
      <c r="AA21">
        <v>18.736272</v>
      </c>
      <c r="AB21">
        <v>17.352844703999999</v>
      </c>
      <c r="AC21">
        <v>12.7643852736</v>
      </c>
      <c r="AD21">
        <v>16.071074640000003</v>
      </c>
      <c r="AE21">
        <v>14.481785520000003</v>
      </c>
      <c r="AF21">
        <v>6.1515000000000013</v>
      </c>
      <c r="AG21">
        <v>26.430052320000001</v>
      </c>
      <c r="AH21">
        <v>67.1714676</v>
      </c>
      <c r="AI21">
        <v>21.245860799999999</v>
      </c>
      <c r="AJ21">
        <v>0</v>
      </c>
      <c r="AK21">
        <v>22.296000000000003</v>
      </c>
      <c r="AL21">
        <v>59.209269999999989</v>
      </c>
      <c r="AM21">
        <v>6.9412382247619053</v>
      </c>
      <c r="AN21">
        <v>0</v>
      </c>
      <c r="AO21">
        <v>6.9081768000000006</v>
      </c>
      <c r="AP21">
        <v>4.7822292000000006</v>
      </c>
      <c r="AQ21">
        <v>3.9302999999999999</v>
      </c>
      <c r="AR21">
        <v>21.3345792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28.451237718792584</v>
      </c>
      <c r="BB21">
        <f t="shared" si="0"/>
        <v>844.28614731041489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88.116083665120755</v>
      </c>
      <c r="L22">
        <v>72.358528377883559</v>
      </c>
      <c r="M22">
        <v>49.908973438621686</v>
      </c>
      <c r="N22">
        <v>51.88461716635711</v>
      </c>
      <c r="O22">
        <v>73.291756352921524</v>
      </c>
      <c r="P22">
        <v>27.528412315900209</v>
      </c>
      <c r="Q22">
        <v>1.9950176408730158</v>
      </c>
      <c r="R22">
        <v>9.7482888653308475</v>
      </c>
      <c r="S22">
        <v>5.9211917323619634</v>
      </c>
      <c r="T22">
        <v>0</v>
      </c>
      <c r="U22">
        <v>62.011615923313791</v>
      </c>
      <c r="V22">
        <v>0</v>
      </c>
      <c r="W22">
        <v>19.588096037296037</v>
      </c>
      <c r="X22">
        <v>64.792226527054723</v>
      </c>
      <c r="Y22">
        <v>0</v>
      </c>
      <c r="Z22">
        <v>5.7568579199999999</v>
      </c>
      <c r="AA22">
        <v>18.736272</v>
      </c>
      <c r="AB22">
        <v>17.352844703999999</v>
      </c>
      <c r="AC22">
        <v>12.7643852736</v>
      </c>
      <c r="AD22">
        <v>16.071074640000003</v>
      </c>
      <c r="AE22">
        <v>14.481785520000003</v>
      </c>
      <c r="AF22">
        <v>6.1515000000000013</v>
      </c>
      <c r="AG22">
        <v>26.430052320000001</v>
      </c>
      <c r="AH22">
        <v>67.1714676</v>
      </c>
      <c r="AI22">
        <v>21.245860799999999</v>
      </c>
      <c r="AJ22">
        <v>0</v>
      </c>
      <c r="AK22">
        <v>22.296000000000003</v>
      </c>
      <c r="AL22">
        <v>59.209269999999989</v>
      </c>
      <c r="AM22">
        <v>6.9412382247619053</v>
      </c>
      <c r="AN22">
        <v>0</v>
      </c>
      <c r="AO22">
        <v>6.9081768000000006</v>
      </c>
      <c r="AP22">
        <v>4.7822292000000006</v>
      </c>
      <c r="AQ22">
        <v>7.8605999999999998</v>
      </c>
      <c r="AR22">
        <v>21.3345792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28.578734586122152</v>
      </c>
      <c r="BB22">
        <f t="shared" si="0"/>
        <v>848.06959827287506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88.135435835331165</v>
      </c>
      <c r="L23">
        <v>72.358528377883559</v>
      </c>
      <c r="M23">
        <v>49.908973438621686</v>
      </c>
      <c r="N23">
        <v>51.88461716635711</v>
      </c>
      <c r="O23">
        <v>73.291756352921524</v>
      </c>
      <c r="P23">
        <v>27.528412315900209</v>
      </c>
      <c r="Q23">
        <v>2.3373049838420106</v>
      </c>
      <c r="R23">
        <v>9.7482888653308475</v>
      </c>
      <c r="S23">
        <v>5.9211917323619634</v>
      </c>
      <c r="T23">
        <v>0</v>
      </c>
      <c r="U23">
        <v>62.011615923313791</v>
      </c>
      <c r="V23">
        <v>0</v>
      </c>
      <c r="W23">
        <v>19.588096037296037</v>
      </c>
      <c r="X23">
        <v>64.792226527054723</v>
      </c>
      <c r="Y23">
        <v>0</v>
      </c>
      <c r="Z23">
        <v>5.7568579199999999</v>
      </c>
      <c r="AA23">
        <v>18.736272</v>
      </c>
      <c r="AB23">
        <v>17.352844703999999</v>
      </c>
      <c r="AC23">
        <v>12.7643852736</v>
      </c>
      <c r="AD23">
        <v>16.071074640000003</v>
      </c>
      <c r="AE23">
        <v>14.481785520000003</v>
      </c>
      <c r="AF23">
        <v>6.1515000000000013</v>
      </c>
      <c r="AG23">
        <v>26.430052320000001</v>
      </c>
      <c r="AH23">
        <v>67.1714676</v>
      </c>
      <c r="AI23">
        <v>21.245860799999999</v>
      </c>
      <c r="AJ23">
        <v>0</v>
      </c>
      <c r="AK23">
        <v>22.296000000000003</v>
      </c>
      <c r="AL23">
        <v>59.209269999999989</v>
      </c>
      <c r="AM23">
        <v>6.9412382247619053</v>
      </c>
      <c r="AN23">
        <v>0</v>
      </c>
      <c r="AO23">
        <v>6.9081768000000006</v>
      </c>
      <c r="AP23">
        <v>4.1633524800000004</v>
      </c>
      <c r="AQ23">
        <v>15.7212</v>
      </c>
      <c r="AR23">
        <v>21.3345792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28.826604057406435</v>
      </c>
      <c r="BB23">
        <f t="shared" si="0"/>
        <v>855.42509159477004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88.116083665120755</v>
      </c>
      <c r="L24">
        <v>72.358528377883559</v>
      </c>
      <c r="M24">
        <v>49.908973438621686</v>
      </c>
      <c r="N24">
        <v>51.88461716635711</v>
      </c>
      <c r="O24">
        <v>73.291756352921524</v>
      </c>
      <c r="P24">
        <v>27.528412315900209</v>
      </c>
      <c r="Q24">
        <v>2.3373049838420106</v>
      </c>
      <c r="R24">
        <v>9.7482888653308475</v>
      </c>
      <c r="S24">
        <v>5.9211917323619634</v>
      </c>
      <c r="T24">
        <v>0</v>
      </c>
      <c r="U24">
        <v>62.011615923313791</v>
      </c>
      <c r="V24">
        <v>0</v>
      </c>
      <c r="W24">
        <v>19.588096037296037</v>
      </c>
      <c r="X24">
        <v>64.792226527054723</v>
      </c>
      <c r="Y24">
        <v>0</v>
      </c>
      <c r="Z24">
        <v>5.7568579199999999</v>
      </c>
      <c r="AA24">
        <v>18.736272</v>
      </c>
      <c r="AB24">
        <v>17.352844703999999</v>
      </c>
      <c r="AC24">
        <v>12.7643852736</v>
      </c>
      <c r="AD24">
        <v>16.071074640000003</v>
      </c>
      <c r="AE24">
        <v>14.481785520000003</v>
      </c>
      <c r="AF24">
        <v>6.1515000000000013</v>
      </c>
      <c r="AG24">
        <v>26.430052320000001</v>
      </c>
      <c r="AH24">
        <v>67.1714676</v>
      </c>
      <c r="AI24">
        <v>21.245860799999999</v>
      </c>
      <c r="AJ24">
        <v>0</v>
      </c>
      <c r="AK24">
        <v>22.296000000000003</v>
      </c>
      <c r="AL24">
        <v>59.209269999999989</v>
      </c>
      <c r="AM24">
        <v>6.9412382247619053</v>
      </c>
      <c r="AN24">
        <v>0</v>
      </c>
      <c r="AO24">
        <v>6.9081768000000006</v>
      </c>
      <c r="AP24">
        <v>4.7822292000000006</v>
      </c>
      <c r="AQ24">
        <v>16.681940000000001</v>
      </c>
      <c r="AR24">
        <v>21.3345792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28.877469076405845</v>
      </c>
      <c r="BB24">
        <f t="shared" si="0"/>
        <v>856.93449112556027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88.135435835331165</v>
      </c>
      <c r="L25">
        <v>72.358528377883559</v>
      </c>
      <c r="M25">
        <v>49.908973438621686</v>
      </c>
      <c r="N25">
        <v>51.88461716635711</v>
      </c>
      <c r="O25">
        <v>73.291756352921524</v>
      </c>
      <c r="P25">
        <v>27.528412315900209</v>
      </c>
      <c r="Q25">
        <v>2.3373049838420106</v>
      </c>
      <c r="R25">
        <v>9.7482888653308475</v>
      </c>
      <c r="S25">
        <v>5.9211917323619634</v>
      </c>
      <c r="T25">
        <v>0</v>
      </c>
      <c r="U25">
        <v>62.445437648104253</v>
      </c>
      <c r="V25">
        <v>0</v>
      </c>
      <c r="W25">
        <v>19.588096037296037</v>
      </c>
      <c r="X25">
        <v>64.792226527054723</v>
      </c>
      <c r="Y25">
        <v>0</v>
      </c>
      <c r="Z25">
        <v>5.7568579199999999</v>
      </c>
      <c r="AA25">
        <v>18.736272</v>
      </c>
      <c r="AB25">
        <v>17.352844703999999</v>
      </c>
      <c r="AC25">
        <v>12.7643852736</v>
      </c>
      <c r="AD25">
        <v>16.071074640000003</v>
      </c>
      <c r="AE25">
        <v>14.481785520000003</v>
      </c>
      <c r="AF25">
        <v>6.1515000000000013</v>
      </c>
      <c r="AG25">
        <v>26.430052320000001</v>
      </c>
      <c r="AH25">
        <v>67.1714676</v>
      </c>
      <c r="AI25">
        <v>21.245860799999999</v>
      </c>
      <c r="AJ25">
        <v>0</v>
      </c>
      <c r="AK25">
        <v>22.296000000000003</v>
      </c>
      <c r="AL25">
        <v>59.209269999999989</v>
      </c>
      <c r="AM25">
        <v>6.9412382247619053</v>
      </c>
      <c r="AN25">
        <v>0</v>
      </c>
      <c r="AO25">
        <v>6.9081768000000006</v>
      </c>
      <c r="AP25">
        <v>4.7822292000000006</v>
      </c>
      <c r="AQ25">
        <v>22.402710000000003</v>
      </c>
      <c r="AR25">
        <v>21.3345792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29.078739124764773</v>
      </c>
      <c r="BB25">
        <f t="shared" si="0"/>
        <v>862.90716497220217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88.116083665120755</v>
      </c>
      <c r="L26">
        <v>72.358528377883559</v>
      </c>
      <c r="M26">
        <v>49.908973438621686</v>
      </c>
      <c r="N26">
        <v>51.88461716635711</v>
      </c>
      <c r="O26">
        <v>73.291756352921524</v>
      </c>
      <c r="P26">
        <v>27.528412315900209</v>
      </c>
      <c r="Q26">
        <v>2.3373049838420106</v>
      </c>
      <c r="R26">
        <v>9.7482888653308475</v>
      </c>
      <c r="S26">
        <v>5.9211917323619634</v>
      </c>
      <c r="T26">
        <v>0</v>
      </c>
      <c r="U26">
        <v>62.445437648104253</v>
      </c>
      <c r="V26">
        <v>0</v>
      </c>
      <c r="W26">
        <v>19.588096037296037</v>
      </c>
      <c r="X26">
        <v>64.792226527054723</v>
      </c>
      <c r="Y26">
        <v>0</v>
      </c>
      <c r="Z26">
        <v>5.7568579199999999</v>
      </c>
      <c r="AA26">
        <v>18.736272</v>
      </c>
      <c r="AB26">
        <v>17.352844703999999</v>
      </c>
      <c r="AC26">
        <v>12.7643852736</v>
      </c>
      <c r="AD26">
        <v>16.071074640000003</v>
      </c>
      <c r="AE26">
        <v>14.481785520000003</v>
      </c>
      <c r="AF26">
        <v>6.1515000000000013</v>
      </c>
      <c r="AG26">
        <v>26.430052320000001</v>
      </c>
      <c r="AH26">
        <v>67.1714676</v>
      </c>
      <c r="AI26">
        <v>21.245860799999999</v>
      </c>
      <c r="AJ26">
        <v>0</v>
      </c>
      <c r="AK26">
        <v>22.296000000000003</v>
      </c>
      <c r="AL26">
        <v>59.209269999999989</v>
      </c>
      <c r="AM26">
        <v>6.9412382247619053</v>
      </c>
      <c r="AN26">
        <v>0</v>
      </c>
      <c r="AO26">
        <v>6.9081768000000006</v>
      </c>
      <c r="AP26">
        <v>4.7822292000000006</v>
      </c>
      <c r="AQ26">
        <v>23.581800000000005</v>
      </c>
      <c r="AR26">
        <v>21.3345792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29.116546823364189</v>
      </c>
      <c r="BB26">
        <f t="shared" si="0"/>
        <v>864.02909510339248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88.135435835331165</v>
      </c>
      <c r="L27">
        <v>72.358528377883559</v>
      </c>
      <c r="M27">
        <v>49.908973438621686</v>
      </c>
      <c r="N27">
        <v>51.88461716635711</v>
      </c>
      <c r="O27">
        <v>73.291756352921524</v>
      </c>
      <c r="P27">
        <v>27.528412315900209</v>
      </c>
      <c r="Q27">
        <v>2.2654438956043959</v>
      </c>
      <c r="R27">
        <v>9.7482888653308475</v>
      </c>
      <c r="S27">
        <v>5.9211917323619634</v>
      </c>
      <c r="T27">
        <v>0</v>
      </c>
      <c r="U27">
        <v>62.445437648104253</v>
      </c>
      <c r="V27">
        <v>0</v>
      </c>
      <c r="W27">
        <v>19.588096037296037</v>
      </c>
      <c r="X27">
        <v>64.792226527054723</v>
      </c>
      <c r="Y27">
        <v>0</v>
      </c>
      <c r="Z27">
        <v>5.7568579199999999</v>
      </c>
      <c r="AA27">
        <v>18.736272</v>
      </c>
      <c r="AB27">
        <v>17.352844703999999</v>
      </c>
      <c r="AC27">
        <v>12.7643852736</v>
      </c>
      <c r="AD27">
        <v>16.071074640000003</v>
      </c>
      <c r="AE27">
        <v>14.481785520000003</v>
      </c>
      <c r="AF27">
        <v>6.1515000000000013</v>
      </c>
      <c r="AG27">
        <v>26.430052320000001</v>
      </c>
      <c r="AH27">
        <v>67.1714676</v>
      </c>
      <c r="AI27">
        <v>21.245860799999999</v>
      </c>
      <c r="AJ27">
        <v>0</v>
      </c>
      <c r="AK27">
        <v>22.296000000000003</v>
      </c>
      <c r="AL27">
        <v>59.209269999999989</v>
      </c>
      <c r="AM27">
        <v>6.9412382247619053</v>
      </c>
      <c r="AN27">
        <v>0</v>
      </c>
      <c r="AO27">
        <v>6.9081768000000006</v>
      </c>
      <c r="AP27">
        <v>4.7822292000000006</v>
      </c>
      <c r="AQ27">
        <v>23.581800000000005</v>
      </c>
      <c r="AR27">
        <v>21.3345792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29.114835191910878</v>
      </c>
      <c r="BB27">
        <f t="shared" si="0"/>
        <v>863.97829781681855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88.116083665120755</v>
      </c>
      <c r="L28">
        <v>72.358528377883559</v>
      </c>
      <c r="M28">
        <v>49.908973438621686</v>
      </c>
      <c r="N28">
        <v>51.88461716635711</v>
      </c>
      <c r="O28">
        <v>73.291756352921524</v>
      </c>
      <c r="P28">
        <v>27.528412315900209</v>
      </c>
      <c r="Q28">
        <v>2.2654438956043959</v>
      </c>
      <c r="R28">
        <v>9.7482888653308475</v>
      </c>
      <c r="S28">
        <v>5.9211917323619634</v>
      </c>
      <c r="T28">
        <v>0</v>
      </c>
      <c r="U28">
        <v>62.445437648104253</v>
      </c>
      <c r="V28">
        <v>0</v>
      </c>
      <c r="W28">
        <v>19.588096037296037</v>
      </c>
      <c r="X28">
        <v>64.792226527054723</v>
      </c>
      <c r="Y28">
        <v>0</v>
      </c>
      <c r="Z28">
        <v>5.7568579199999999</v>
      </c>
      <c r="AA28">
        <v>18.736272</v>
      </c>
      <c r="AB28">
        <v>17.352844703999999</v>
      </c>
      <c r="AC28">
        <v>12.7643852736</v>
      </c>
      <c r="AD28">
        <v>16.071074640000003</v>
      </c>
      <c r="AE28">
        <v>14.481785520000003</v>
      </c>
      <c r="AF28">
        <v>6.1515000000000013</v>
      </c>
      <c r="AG28">
        <v>26.430052320000001</v>
      </c>
      <c r="AH28">
        <v>67.1714676</v>
      </c>
      <c r="AI28">
        <v>21.245860799999999</v>
      </c>
      <c r="AJ28">
        <v>0</v>
      </c>
      <c r="AK28">
        <v>22.296000000000003</v>
      </c>
      <c r="AL28">
        <v>59.209269999999989</v>
      </c>
      <c r="AM28">
        <v>6.9412382247619053</v>
      </c>
      <c r="AN28">
        <v>0</v>
      </c>
      <c r="AO28">
        <v>6.9081768000000006</v>
      </c>
      <c r="AP28">
        <v>4.7822292000000006</v>
      </c>
      <c r="AQ28">
        <v>23.581800000000005</v>
      </c>
      <c r="AR28">
        <v>21.3345792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29.114204279240447</v>
      </c>
      <c r="BB28">
        <f t="shared" si="0"/>
        <v>863.95957655927862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88.135435835331165</v>
      </c>
      <c r="L29">
        <v>72.358528377883559</v>
      </c>
      <c r="M29">
        <v>49.908973438621686</v>
      </c>
      <c r="N29">
        <v>51.88461716635711</v>
      </c>
      <c r="O29">
        <v>73.291756352921524</v>
      </c>
      <c r="P29">
        <v>27.528412315900209</v>
      </c>
      <c r="Q29">
        <v>2.2654438956043959</v>
      </c>
      <c r="R29">
        <v>9.7482888653308475</v>
      </c>
      <c r="S29">
        <v>5.9211917323619634</v>
      </c>
      <c r="T29">
        <v>0</v>
      </c>
      <c r="U29">
        <v>62.445437648104253</v>
      </c>
      <c r="V29">
        <v>0</v>
      </c>
      <c r="W29">
        <v>19.588096037296037</v>
      </c>
      <c r="X29">
        <v>64.792226527054723</v>
      </c>
      <c r="Y29">
        <v>0</v>
      </c>
      <c r="Z29">
        <v>5.7568579199999999</v>
      </c>
      <c r="AA29">
        <v>18.736272</v>
      </c>
      <c r="AB29">
        <v>17.352844703999999</v>
      </c>
      <c r="AC29">
        <v>12.7643852736</v>
      </c>
      <c r="AD29">
        <v>16.071074640000003</v>
      </c>
      <c r="AE29">
        <v>14.481785520000003</v>
      </c>
      <c r="AF29">
        <v>6.1515000000000013</v>
      </c>
      <c r="AG29">
        <v>26.430052320000001</v>
      </c>
      <c r="AH29">
        <v>67.1714676</v>
      </c>
      <c r="AI29">
        <v>21.245860799999999</v>
      </c>
      <c r="AJ29">
        <v>0</v>
      </c>
      <c r="AK29">
        <v>22.296000000000003</v>
      </c>
      <c r="AL29">
        <v>59.209269999999989</v>
      </c>
      <c r="AM29">
        <v>6.9412382247619053</v>
      </c>
      <c r="AN29">
        <v>0</v>
      </c>
      <c r="AO29">
        <v>6.9081768000000006</v>
      </c>
      <c r="AP29">
        <v>4.7822292000000006</v>
      </c>
      <c r="AQ29">
        <v>23.581800000000005</v>
      </c>
      <c r="AR29">
        <v>21.3345792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29.114835191910878</v>
      </c>
      <c r="BB29">
        <f t="shared" si="0"/>
        <v>863.97829781681855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88.116083665120755</v>
      </c>
      <c r="L30">
        <v>72.358528377883559</v>
      </c>
      <c r="M30">
        <v>49.908973438621686</v>
      </c>
      <c r="N30">
        <v>51.88461716635711</v>
      </c>
      <c r="O30">
        <v>73.291756352921524</v>
      </c>
      <c r="P30">
        <v>27.528412315900209</v>
      </c>
      <c r="Q30">
        <v>2.2654438956043959</v>
      </c>
      <c r="R30">
        <v>9.0744190065032519</v>
      </c>
      <c r="S30">
        <v>5.9211917323619634</v>
      </c>
      <c r="T30">
        <v>0</v>
      </c>
      <c r="U30">
        <v>62.445437648104253</v>
      </c>
      <c r="V30">
        <v>0</v>
      </c>
      <c r="W30">
        <v>19.588096037296037</v>
      </c>
      <c r="X30">
        <v>64.792226527054723</v>
      </c>
      <c r="Y30">
        <v>0</v>
      </c>
      <c r="Z30">
        <v>5.7568579199999999</v>
      </c>
      <c r="AA30">
        <v>18.736272</v>
      </c>
      <c r="AB30">
        <v>17.352844703999999</v>
      </c>
      <c r="AC30">
        <v>12.7643852736</v>
      </c>
      <c r="AD30">
        <v>16.071074640000003</v>
      </c>
      <c r="AE30">
        <v>14.481785520000003</v>
      </c>
      <c r="AF30">
        <v>6.1515000000000013</v>
      </c>
      <c r="AG30">
        <v>26.430052320000001</v>
      </c>
      <c r="AH30">
        <v>67.1714676</v>
      </c>
      <c r="AI30">
        <v>21.804962399999997</v>
      </c>
      <c r="AJ30">
        <v>0</v>
      </c>
      <c r="AK30">
        <v>22.296000000000003</v>
      </c>
      <c r="AL30">
        <v>59.209269999999989</v>
      </c>
      <c r="AM30">
        <v>6.9412382247619053</v>
      </c>
      <c r="AN30">
        <v>0</v>
      </c>
      <c r="AO30">
        <v>6.9081768000000006</v>
      </c>
      <c r="AP30">
        <v>4.1633524800000004</v>
      </c>
      <c r="AQ30">
        <v>23.581800000000005</v>
      </c>
      <c r="AR30">
        <v>21.3345792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29.090287739018251</v>
      </c>
      <c r="BB30">
        <f t="shared" si="0"/>
        <v>863.24984812067328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88.154243342197347</v>
      </c>
      <c r="L31">
        <v>72.358480643892577</v>
      </c>
      <c r="M31">
        <v>52.678998911860717</v>
      </c>
      <c r="N31">
        <v>51.88461716635711</v>
      </c>
      <c r="O31">
        <v>73.291756352921524</v>
      </c>
      <c r="P31">
        <v>8.0010953673701728</v>
      </c>
      <c r="Q31">
        <v>2.4932127293103448</v>
      </c>
      <c r="R31">
        <v>10.025136183793572</v>
      </c>
      <c r="S31">
        <v>6.2131639203216373</v>
      </c>
      <c r="T31">
        <v>0</v>
      </c>
      <c r="U31">
        <v>62.445437648104253</v>
      </c>
      <c r="V31">
        <v>0</v>
      </c>
      <c r="W31">
        <v>4.9982788296041312</v>
      </c>
      <c r="X31">
        <v>14.997416020671835</v>
      </c>
      <c r="Y31">
        <v>0</v>
      </c>
      <c r="Z31">
        <v>0</v>
      </c>
      <c r="AA31">
        <v>18.736272</v>
      </c>
      <c r="AB31">
        <v>17.352844703999999</v>
      </c>
      <c r="AC31">
        <v>12.7643852736</v>
      </c>
      <c r="AD31">
        <v>16.071074640000003</v>
      </c>
      <c r="AE31">
        <v>14.481785520000003</v>
      </c>
      <c r="AF31">
        <v>6.1515000000000013</v>
      </c>
      <c r="AG31">
        <v>26.430052320000001</v>
      </c>
      <c r="AH31">
        <v>67.1714676</v>
      </c>
      <c r="AI31">
        <v>21.804962399999997</v>
      </c>
      <c r="AJ31">
        <v>0</v>
      </c>
      <c r="AK31">
        <v>22.296000000000003</v>
      </c>
      <c r="AL31">
        <v>59.209269999999989</v>
      </c>
      <c r="AM31">
        <v>6.9412382247619053</v>
      </c>
      <c r="AN31">
        <v>0</v>
      </c>
      <c r="AO31">
        <v>6.9081768000000006</v>
      </c>
      <c r="AP31">
        <v>4.7822292000000006</v>
      </c>
      <c r="AQ31">
        <v>23.581800000000005</v>
      </c>
      <c r="AR31">
        <v>21.3345792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26.326743164055124</v>
      </c>
      <c r="BB31">
        <f t="shared" si="0"/>
        <v>781.24206244831214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88.134931014696875</v>
      </c>
      <c r="L32">
        <v>72.358480643892577</v>
      </c>
      <c r="M32">
        <v>52.678998911860717</v>
      </c>
      <c r="N32">
        <v>51.88461716635711</v>
      </c>
      <c r="O32">
        <v>73.291756352921524</v>
      </c>
      <c r="P32">
        <v>8.0010953673701728</v>
      </c>
      <c r="Q32">
        <v>2.4932127293103448</v>
      </c>
      <c r="R32">
        <v>10.025136183793572</v>
      </c>
      <c r="S32">
        <v>6.2131639203216373</v>
      </c>
      <c r="T32">
        <v>0</v>
      </c>
      <c r="U32">
        <v>62.445437648104253</v>
      </c>
      <c r="V32">
        <v>0</v>
      </c>
      <c r="W32">
        <v>4.9982788296041312</v>
      </c>
      <c r="X32">
        <v>14.997416020671835</v>
      </c>
      <c r="Y32">
        <v>0</v>
      </c>
      <c r="Z32">
        <v>0</v>
      </c>
      <c r="AA32">
        <v>18.736272</v>
      </c>
      <c r="AB32">
        <v>17.352844703999999</v>
      </c>
      <c r="AC32">
        <v>12.7643852736</v>
      </c>
      <c r="AD32">
        <v>16.071074640000003</v>
      </c>
      <c r="AE32">
        <v>14.481785520000003</v>
      </c>
      <c r="AF32">
        <v>6.1515000000000013</v>
      </c>
      <c r="AG32">
        <v>26.430052320000001</v>
      </c>
      <c r="AH32">
        <v>67.1714676</v>
      </c>
      <c r="AI32">
        <v>21.804962399999997</v>
      </c>
      <c r="AJ32">
        <v>0</v>
      </c>
      <c r="AK32">
        <v>22.296000000000003</v>
      </c>
      <c r="AL32">
        <v>59.209269999999989</v>
      </c>
      <c r="AM32">
        <v>6.9412382247619053</v>
      </c>
      <c r="AN32">
        <v>0</v>
      </c>
      <c r="AO32">
        <v>6.9081768000000006</v>
      </c>
      <c r="AP32">
        <v>4.7822292000000006</v>
      </c>
      <c r="AQ32">
        <v>16.681940000000001</v>
      </c>
      <c r="AR32">
        <v>21.3345792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26.101177848608941</v>
      </c>
      <c r="BB32">
        <f t="shared" si="0"/>
        <v>774.54845543625777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88.154243342197347</v>
      </c>
      <c r="L33">
        <v>72.358480643892577</v>
      </c>
      <c r="M33">
        <v>14.998024494200163</v>
      </c>
      <c r="N33">
        <v>15.000291381315414</v>
      </c>
      <c r="O33">
        <v>14.999371256916994</v>
      </c>
      <c r="P33">
        <v>8.0010953673701728</v>
      </c>
      <c r="Q33">
        <v>2.4932127293103448</v>
      </c>
      <c r="R33">
        <v>10.025136183793572</v>
      </c>
      <c r="S33">
        <v>6.2131639203216373</v>
      </c>
      <c r="T33">
        <v>0</v>
      </c>
      <c r="U33">
        <v>62.445437648104253</v>
      </c>
      <c r="V33">
        <v>0</v>
      </c>
      <c r="W33">
        <v>4.9982788296041312</v>
      </c>
      <c r="X33">
        <v>14.997416020671835</v>
      </c>
      <c r="Y33">
        <v>0</v>
      </c>
      <c r="Z33">
        <v>0</v>
      </c>
      <c r="AA33">
        <v>18.736272</v>
      </c>
      <c r="AB33">
        <v>17.352844703999999</v>
      </c>
      <c r="AC33">
        <v>12.7643852736</v>
      </c>
      <c r="AD33">
        <v>16.071074640000003</v>
      </c>
      <c r="AE33">
        <v>14.481785520000003</v>
      </c>
      <c r="AF33">
        <v>6.1515000000000013</v>
      </c>
      <c r="AG33">
        <v>26.430052320000001</v>
      </c>
      <c r="AH33">
        <v>67.1714676</v>
      </c>
      <c r="AI33">
        <v>21.804962399999997</v>
      </c>
      <c r="AJ33">
        <v>0</v>
      </c>
      <c r="AK33">
        <v>22.296000000000003</v>
      </c>
      <c r="AL33">
        <v>59.209269999999989</v>
      </c>
      <c r="AM33">
        <v>6.9412382247619053</v>
      </c>
      <c r="AN33">
        <v>0</v>
      </c>
      <c r="AO33">
        <v>7.618363200000001</v>
      </c>
      <c r="AP33">
        <v>4.7822292000000006</v>
      </c>
      <c r="AQ33">
        <v>14.935139999999999</v>
      </c>
      <c r="AR33">
        <v>21.3345792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21.736854495557225</v>
      </c>
      <c r="BB33">
        <f t="shared" si="0"/>
        <v>645.03779221810328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88.134931014696875</v>
      </c>
      <c r="L34">
        <v>72.358480643892577</v>
      </c>
      <c r="M34">
        <v>14.998024494200163</v>
      </c>
      <c r="N34">
        <v>15.000291381315414</v>
      </c>
      <c r="O34">
        <v>14.999371256916994</v>
      </c>
      <c r="P34">
        <v>8.0010953673701728</v>
      </c>
      <c r="Q34">
        <v>2.4932127293103448</v>
      </c>
      <c r="R34">
        <v>10.025136183793572</v>
      </c>
      <c r="S34">
        <v>6.2131639203216373</v>
      </c>
      <c r="T34">
        <v>0</v>
      </c>
      <c r="U34">
        <v>62.445437648104253</v>
      </c>
      <c r="V34">
        <v>0</v>
      </c>
      <c r="W34">
        <v>4.9982788296041312</v>
      </c>
      <c r="X34">
        <v>14.997416020671835</v>
      </c>
      <c r="Y34">
        <v>0</v>
      </c>
      <c r="Z34">
        <v>0</v>
      </c>
      <c r="AA34">
        <v>18.736272</v>
      </c>
      <c r="AB34">
        <v>17.352844703999999</v>
      </c>
      <c r="AC34">
        <v>12.7643852736</v>
      </c>
      <c r="AD34">
        <v>16.071074640000003</v>
      </c>
      <c r="AE34">
        <v>14.481785520000003</v>
      </c>
      <c r="AF34">
        <v>6.1515000000000013</v>
      </c>
      <c r="AG34">
        <v>26.430052320000001</v>
      </c>
      <c r="AH34">
        <v>67.1714676</v>
      </c>
      <c r="AI34">
        <v>21.804962399999997</v>
      </c>
      <c r="AJ34">
        <v>0</v>
      </c>
      <c r="AK34">
        <v>22.296000000000003</v>
      </c>
      <c r="AL34">
        <v>59.209269999999989</v>
      </c>
      <c r="AM34">
        <v>6.9412382247619053</v>
      </c>
      <c r="AN34">
        <v>0</v>
      </c>
      <c r="AO34">
        <v>7.618363200000001</v>
      </c>
      <c r="AP34">
        <v>4.7822292000000006</v>
      </c>
      <c r="AQ34">
        <v>8.3409700000000004</v>
      </c>
      <c r="AR34">
        <v>21.3345792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21.521254258206291</v>
      </c>
      <c r="BB34">
        <f t="shared" si="0"/>
        <v>638.63991012795361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88.154243342197347</v>
      </c>
      <c r="L35">
        <v>72.358480643892577</v>
      </c>
      <c r="M35">
        <v>14.995866060355516</v>
      </c>
      <c r="N35">
        <v>15.002303571428572</v>
      </c>
      <c r="O35">
        <v>14.999371256916994</v>
      </c>
      <c r="P35">
        <v>8.0012479809976238</v>
      </c>
      <c r="Q35">
        <v>2.4932127293103448</v>
      </c>
      <c r="R35">
        <v>10.025136183793572</v>
      </c>
      <c r="S35">
        <v>6.2131639203216373</v>
      </c>
      <c r="T35">
        <v>0</v>
      </c>
      <c r="U35">
        <v>62.113404253029024</v>
      </c>
      <c r="V35">
        <v>0</v>
      </c>
      <c r="W35">
        <v>4.9982788296041312</v>
      </c>
      <c r="X35">
        <v>14.997416020671835</v>
      </c>
      <c r="Y35">
        <v>0</v>
      </c>
      <c r="Z35">
        <v>0</v>
      </c>
      <c r="AA35">
        <v>18.736272</v>
      </c>
      <c r="AB35">
        <v>17.352844703999999</v>
      </c>
      <c r="AC35">
        <v>12.7643852736</v>
      </c>
      <c r="AD35">
        <v>16.071074640000003</v>
      </c>
      <c r="AE35">
        <v>14.481785520000003</v>
      </c>
      <c r="AF35">
        <v>6.1515000000000013</v>
      </c>
      <c r="AG35">
        <v>26.430052320000001</v>
      </c>
      <c r="AH35">
        <v>67.1714676</v>
      </c>
      <c r="AI35">
        <v>21.804962399999997</v>
      </c>
      <c r="AJ35">
        <v>0</v>
      </c>
      <c r="AK35">
        <v>22.296000000000003</v>
      </c>
      <c r="AL35">
        <v>59.209269999999989</v>
      </c>
      <c r="AM35">
        <v>6.9412382247619053</v>
      </c>
      <c r="AN35">
        <v>0</v>
      </c>
      <c r="AO35">
        <v>7.618363200000001</v>
      </c>
      <c r="AP35">
        <v>4.1633524800000004</v>
      </c>
      <c r="AQ35">
        <v>4.3233300000000003</v>
      </c>
      <c r="AR35">
        <v>21.3345792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21.35990936200006</v>
      </c>
      <c r="BB35">
        <f t="shared" si="0"/>
        <v>633.85202360648111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88.134931014696875</v>
      </c>
      <c r="L36">
        <v>72.358480643892577</v>
      </c>
      <c r="M36">
        <v>14.995866060355516</v>
      </c>
      <c r="N36">
        <v>15.002303571428572</v>
      </c>
      <c r="O36">
        <v>14.999371256916994</v>
      </c>
      <c r="P36">
        <v>8.0012479809976238</v>
      </c>
      <c r="Q36">
        <v>2.4932127293103448</v>
      </c>
      <c r="R36">
        <v>10.025136183793572</v>
      </c>
      <c r="S36">
        <v>6.2131639203216373</v>
      </c>
      <c r="T36">
        <v>0</v>
      </c>
      <c r="U36">
        <v>62.113404253029024</v>
      </c>
      <c r="V36">
        <v>0</v>
      </c>
      <c r="W36">
        <v>4.9982788296041312</v>
      </c>
      <c r="X36">
        <v>14.997416020671835</v>
      </c>
      <c r="Y36">
        <v>0</v>
      </c>
      <c r="Z36">
        <v>0</v>
      </c>
      <c r="AA36">
        <v>18.736272</v>
      </c>
      <c r="AB36">
        <v>17.352844703999999</v>
      </c>
      <c r="AC36">
        <v>12.7643852736</v>
      </c>
      <c r="AD36">
        <v>16.071074640000003</v>
      </c>
      <c r="AE36">
        <v>14.481785520000003</v>
      </c>
      <c r="AF36">
        <v>6.1515000000000013</v>
      </c>
      <c r="AG36">
        <v>26.430052320000001</v>
      </c>
      <c r="AH36">
        <v>67.1714676</v>
      </c>
      <c r="AI36">
        <v>13.977539999999999</v>
      </c>
      <c r="AJ36">
        <v>0</v>
      </c>
      <c r="AK36">
        <v>22.296000000000003</v>
      </c>
      <c r="AL36">
        <v>59.209269999999989</v>
      </c>
      <c r="AM36">
        <v>6.9412382247619053</v>
      </c>
      <c r="AN36">
        <v>0</v>
      </c>
      <c r="AO36">
        <v>7.618363200000001</v>
      </c>
      <c r="AP36">
        <v>4.1633524800000004</v>
      </c>
      <c r="AQ36">
        <v>0</v>
      </c>
      <c r="AR36">
        <v>21.3345792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20.963164903518972</v>
      </c>
      <c r="BB36">
        <f t="shared" si="0"/>
        <v>622.07870333746166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88.175816979975508</v>
      </c>
      <c r="L37">
        <v>72.358480643892577</v>
      </c>
      <c r="M37">
        <v>14.995866060355516</v>
      </c>
      <c r="N37">
        <v>15.002303571428572</v>
      </c>
      <c r="O37">
        <v>14.999371256916994</v>
      </c>
      <c r="P37">
        <v>8.0012479809976238</v>
      </c>
      <c r="Q37">
        <v>2.4895511549053362</v>
      </c>
      <c r="R37">
        <v>10.241863760638298</v>
      </c>
      <c r="S37">
        <v>6.3745062967971542</v>
      </c>
      <c r="T37">
        <v>0</v>
      </c>
      <c r="U37">
        <v>62.113404253029024</v>
      </c>
      <c r="V37">
        <v>0</v>
      </c>
      <c r="W37">
        <v>4.9982788296041312</v>
      </c>
      <c r="X37">
        <v>14.997416020671835</v>
      </c>
      <c r="Y37">
        <v>0</v>
      </c>
      <c r="Z37">
        <v>0</v>
      </c>
      <c r="AA37">
        <v>18.736272</v>
      </c>
      <c r="AB37">
        <v>17.352844703999999</v>
      </c>
      <c r="AC37">
        <v>12.7643852736</v>
      </c>
      <c r="AD37">
        <v>16.071074640000003</v>
      </c>
      <c r="AE37">
        <v>14.481785520000003</v>
      </c>
      <c r="AF37">
        <v>6.1515000000000013</v>
      </c>
      <c r="AG37">
        <v>26.430052320000001</v>
      </c>
      <c r="AH37">
        <v>67.1714676</v>
      </c>
      <c r="AI37">
        <v>13.977539999999999</v>
      </c>
      <c r="AJ37">
        <v>0</v>
      </c>
      <c r="AK37">
        <v>22.296000000000003</v>
      </c>
      <c r="AL37">
        <v>59.209269999999989</v>
      </c>
      <c r="AM37">
        <v>6.9412382247619053</v>
      </c>
      <c r="AN37">
        <v>0</v>
      </c>
      <c r="AO37">
        <v>8.3931119999999986</v>
      </c>
      <c r="AP37">
        <v>4.1633524800000004</v>
      </c>
      <c r="AQ37">
        <v>0</v>
      </c>
      <c r="AR37">
        <v>21.3345792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21.001960402006858</v>
      </c>
      <c r="BB37">
        <f t="shared" si="0"/>
        <v>623.22995098316767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88.161627689582787</v>
      </c>
      <c r="L38">
        <v>72.358480643892577</v>
      </c>
      <c r="M38">
        <v>14.995866060355516</v>
      </c>
      <c r="N38">
        <v>15.002303571428572</v>
      </c>
      <c r="O38">
        <v>14.999371256916994</v>
      </c>
      <c r="P38">
        <v>8.0012479809976238</v>
      </c>
      <c r="Q38">
        <v>2.4895511549053362</v>
      </c>
      <c r="R38">
        <v>10.241863760638298</v>
      </c>
      <c r="S38">
        <v>6.3745062967971542</v>
      </c>
      <c r="T38">
        <v>0</v>
      </c>
      <c r="U38">
        <v>62.113404253029024</v>
      </c>
      <c r="V38">
        <v>0</v>
      </c>
      <c r="W38">
        <v>4.9982788296041312</v>
      </c>
      <c r="X38">
        <v>14.997416020671835</v>
      </c>
      <c r="Y38">
        <v>0</v>
      </c>
      <c r="Z38">
        <v>0</v>
      </c>
      <c r="AA38">
        <v>18.736272</v>
      </c>
      <c r="AB38">
        <v>17.352844703999999</v>
      </c>
      <c r="AC38">
        <v>12.7643852736</v>
      </c>
      <c r="AD38">
        <v>16.071074640000003</v>
      </c>
      <c r="AE38">
        <v>14.481785520000003</v>
      </c>
      <c r="AF38">
        <v>6.1515000000000013</v>
      </c>
      <c r="AG38">
        <v>26.430052320000001</v>
      </c>
      <c r="AH38">
        <v>67.1714676</v>
      </c>
      <c r="AI38">
        <v>13.977539999999999</v>
      </c>
      <c r="AJ38">
        <v>0</v>
      </c>
      <c r="AK38">
        <v>22.296000000000003</v>
      </c>
      <c r="AL38">
        <v>59.209269999999989</v>
      </c>
      <c r="AM38">
        <v>6.9412382247619053</v>
      </c>
      <c r="AN38">
        <v>0</v>
      </c>
      <c r="AO38">
        <v>8.3931119999999986</v>
      </c>
      <c r="AP38">
        <v>4.1633524800000004</v>
      </c>
      <c r="AQ38">
        <v>0</v>
      </c>
      <c r="AR38">
        <v>21.3345792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21.001498253967966</v>
      </c>
      <c r="BB38">
        <f t="shared" si="0"/>
        <v>623.21622384081388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88.175816979975508</v>
      </c>
      <c r="L39">
        <v>72.358480643892577</v>
      </c>
      <c r="M39">
        <v>14.995866060355516</v>
      </c>
      <c r="N39">
        <v>15.002303571428572</v>
      </c>
      <c r="O39">
        <v>14.999371256916994</v>
      </c>
      <c r="P39">
        <v>8.0012479809976238</v>
      </c>
      <c r="Q39">
        <v>2.4895511549053362</v>
      </c>
      <c r="R39">
        <v>10.241863760638298</v>
      </c>
      <c r="S39">
        <v>6.3745062967971542</v>
      </c>
      <c r="T39">
        <v>0</v>
      </c>
      <c r="U39">
        <v>62.113404253029024</v>
      </c>
      <c r="V39">
        <v>0</v>
      </c>
      <c r="W39">
        <v>4.9982788296041312</v>
      </c>
      <c r="X39">
        <v>14.997416020671835</v>
      </c>
      <c r="Y39">
        <v>0</v>
      </c>
      <c r="Z39">
        <v>0</v>
      </c>
      <c r="AA39">
        <v>18.736272</v>
      </c>
      <c r="AB39">
        <v>17.352844703999999</v>
      </c>
      <c r="AC39">
        <v>12.7643852736</v>
      </c>
      <c r="AD39">
        <v>16.071074640000003</v>
      </c>
      <c r="AE39">
        <v>14.481785520000003</v>
      </c>
      <c r="AF39">
        <v>6.1515000000000013</v>
      </c>
      <c r="AG39">
        <v>26.430052320000001</v>
      </c>
      <c r="AH39">
        <v>67.1714676</v>
      </c>
      <c r="AI39">
        <v>13.977539999999999</v>
      </c>
      <c r="AJ39">
        <v>0</v>
      </c>
      <c r="AK39">
        <v>22.296000000000003</v>
      </c>
      <c r="AL39">
        <v>59.209269999999989</v>
      </c>
      <c r="AM39">
        <v>6.9412382247619053</v>
      </c>
      <c r="AN39">
        <v>0</v>
      </c>
      <c r="AO39">
        <v>8.3931119999999986</v>
      </c>
      <c r="AP39">
        <v>4.1633524800000004</v>
      </c>
      <c r="AQ39">
        <v>0</v>
      </c>
      <c r="AR39">
        <v>21.3345792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21.001960402006858</v>
      </c>
      <c r="BB39">
        <f t="shared" si="0"/>
        <v>623.22995098316767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88.152153116864952</v>
      </c>
      <c r="L40">
        <v>72.358480643892577</v>
      </c>
      <c r="M40">
        <v>14.995866060355516</v>
      </c>
      <c r="N40">
        <v>15.002303571428572</v>
      </c>
      <c r="O40">
        <v>14.999371256916994</v>
      </c>
      <c r="P40">
        <v>8.0012479809976238</v>
      </c>
      <c r="Q40">
        <v>2.4895511549053362</v>
      </c>
      <c r="R40">
        <v>10.241863760638298</v>
      </c>
      <c r="S40">
        <v>6.3745062967971542</v>
      </c>
      <c r="T40">
        <v>0</v>
      </c>
      <c r="U40">
        <v>62.113404253029024</v>
      </c>
      <c r="V40">
        <v>0</v>
      </c>
      <c r="W40">
        <v>4.9982788296041312</v>
      </c>
      <c r="X40">
        <v>14.997416020671835</v>
      </c>
      <c r="Y40">
        <v>0</v>
      </c>
      <c r="Z40">
        <v>0</v>
      </c>
      <c r="AA40">
        <v>18.736272</v>
      </c>
      <c r="AB40">
        <v>17.352844703999999</v>
      </c>
      <c r="AC40">
        <v>12.7643852736</v>
      </c>
      <c r="AD40">
        <v>16.071074640000003</v>
      </c>
      <c r="AE40">
        <v>14.481785520000003</v>
      </c>
      <c r="AF40">
        <v>6.1515000000000013</v>
      </c>
      <c r="AG40">
        <v>26.430052320000001</v>
      </c>
      <c r="AH40">
        <v>67.1714676</v>
      </c>
      <c r="AI40">
        <v>13.977539999999999</v>
      </c>
      <c r="AJ40">
        <v>0</v>
      </c>
      <c r="AK40">
        <v>22.296000000000003</v>
      </c>
      <c r="AL40">
        <v>59.209269999999989</v>
      </c>
      <c r="AM40">
        <v>6.9412382247619053</v>
      </c>
      <c r="AN40">
        <v>0</v>
      </c>
      <c r="AO40">
        <v>8.3931119999999986</v>
      </c>
      <c r="AP40">
        <v>4.1633524800000004</v>
      </c>
      <c r="AQ40">
        <v>0</v>
      </c>
      <c r="AR40">
        <v>21.3345792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21.001188861153295</v>
      </c>
      <c r="BB40">
        <f t="shared" si="0"/>
        <v>623.20705866091066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79.997614551237447</v>
      </c>
      <c r="L41">
        <v>72.358480643892577</v>
      </c>
      <c r="M41">
        <v>14.995866060355516</v>
      </c>
      <c r="N41">
        <v>17.974210804261229</v>
      </c>
      <c r="O41">
        <v>15.267354689858673</v>
      </c>
      <c r="P41">
        <v>8.0012479809976238</v>
      </c>
      <c r="Q41">
        <v>2.4895511549053362</v>
      </c>
      <c r="R41">
        <v>10.241863760638298</v>
      </c>
      <c r="S41">
        <v>6.3745062967971542</v>
      </c>
      <c r="T41">
        <v>0</v>
      </c>
      <c r="U41">
        <v>62.113404253029024</v>
      </c>
      <c r="V41">
        <v>0</v>
      </c>
      <c r="W41">
        <v>4.9982788296041312</v>
      </c>
      <c r="X41">
        <v>14.997416020671835</v>
      </c>
      <c r="Y41">
        <v>0</v>
      </c>
      <c r="Z41">
        <v>0</v>
      </c>
      <c r="AA41">
        <v>18.736272</v>
      </c>
      <c r="AB41">
        <v>17.352844703999999</v>
      </c>
      <c r="AC41">
        <v>12.7643852736</v>
      </c>
      <c r="AD41">
        <v>16.071074640000003</v>
      </c>
      <c r="AE41">
        <v>14.481785520000003</v>
      </c>
      <c r="AF41">
        <v>6.1515000000000013</v>
      </c>
      <c r="AG41">
        <v>26.430052320000001</v>
      </c>
      <c r="AH41">
        <v>67.1714676</v>
      </c>
      <c r="AI41">
        <v>13.977539999999999</v>
      </c>
      <c r="AJ41">
        <v>0</v>
      </c>
      <c r="AK41">
        <v>22.296000000000003</v>
      </c>
      <c r="AL41">
        <v>59.209269999999989</v>
      </c>
      <c r="AM41">
        <v>6.9412382247619053</v>
      </c>
      <c r="AN41">
        <v>0</v>
      </c>
      <c r="AO41">
        <v>8.3931119999999986</v>
      </c>
      <c r="AP41">
        <v>4.1633524800000004</v>
      </c>
      <c r="AQ41">
        <v>0</v>
      </c>
      <c r="AR41">
        <v>21.3345792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20.840971514646732</v>
      </c>
      <c r="BB41">
        <f t="shared" si="0"/>
        <v>618.45262810756401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79.997614551237447</v>
      </c>
      <c r="L42">
        <v>72.358480643892577</v>
      </c>
      <c r="M42">
        <v>14.995866060355516</v>
      </c>
      <c r="N42">
        <v>17.974210804261229</v>
      </c>
      <c r="O42">
        <v>15.267354689858673</v>
      </c>
      <c r="P42">
        <v>8.0012479809976238</v>
      </c>
      <c r="Q42">
        <v>2.4895511549053362</v>
      </c>
      <c r="R42">
        <v>10.241863760638298</v>
      </c>
      <c r="S42">
        <v>6.3745062967971542</v>
      </c>
      <c r="T42">
        <v>0</v>
      </c>
      <c r="U42">
        <v>62.113404253029024</v>
      </c>
      <c r="V42">
        <v>0</v>
      </c>
      <c r="W42">
        <v>4.9982788296041312</v>
      </c>
      <c r="X42">
        <v>14.997416020671835</v>
      </c>
      <c r="Y42">
        <v>0</v>
      </c>
      <c r="Z42">
        <v>0</v>
      </c>
      <c r="AA42">
        <v>18.736272</v>
      </c>
      <c r="AB42">
        <v>17.352844703999999</v>
      </c>
      <c r="AC42">
        <v>12.7643852736</v>
      </c>
      <c r="AD42">
        <v>16.071074640000003</v>
      </c>
      <c r="AE42">
        <v>14.481785520000003</v>
      </c>
      <c r="AF42">
        <v>6.1515000000000013</v>
      </c>
      <c r="AG42">
        <v>26.430052320000001</v>
      </c>
      <c r="AH42">
        <v>67.1714676</v>
      </c>
      <c r="AI42">
        <v>13.977539999999999</v>
      </c>
      <c r="AJ42">
        <v>0</v>
      </c>
      <c r="AK42">
        <v>22.296000000000003</v>
      </c>
      <c r="AL42">
        <v>59.209269999999989</v>
      </c>
      <c r="AM42">
        <v>6.9412382247619053</v>
      </c>
      <c r="AN42">
        <v>0</v>
      </c>
      <c r="AO42">
        <v>8.3931119999999986</v>
      </c>
      <c r="AP42">
        <v>4.1633524800000004</v>
      </c>
      <c r="AQ42">
        <v>0</v>
      </c>
      <c r="AR42">
        <v>21.3345792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20.840971514646732</v>
      </c>
      <c r="BB42">
        <f t="shared" si="0"/>
        <v>618.45262810756401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79.997614551237447</v>
      </c>
      <c r="L43">
        <v>72.358480643892577</v>
      </c>
      <c r="M43">
        <v>14.995866060355516</v>
      </c>
      <c r="N43">
        <v>17.974210804261229</v>
      </c>
      <c r="O43">
        <v>15.267354689858673</v>
      </c>
      <c r="P43">
        <v>8.0012479809976238</v>
      </c>
      <c r="Q43">
        <v>2.4895511549053362</v>
      </c>
      <c r="R43">
        <v>10.241863760638298</v>
      </c>
      <c r="S43">
        <v>6.3745062967971542</v>
      </c>
      <c r="T43">
        <v>0</v>
      </c>
      <c r="U43">
        <v>62.113404253029024</v>
      </c>
      <c r="V43">
        <v>0</v>
      </c>
      <c r="W43">
        <v>4.9982788296041312</v>
      </c>
      <c r="X43">
        <v>14.997416020671835</v>
      </c>
      <c r="Y43">
        <v>0</v>
      </c>
      <c r="Z43">
        <v>0</v>
      </c>
      <c r="AA43">
        <v>18.736272</v>
      </c>
      <c r="AB43">
        <v>17.352844703999999</v>
      </c>
      <c r="AC43">
        <v>12.7643852736</v>
      </c>
      <c r="AD43">
        <v>16.071074640000003</v>
      </c>
      <c r="AE43">
        <v>14.481785520000003</v>
      </c>
      <c r="AF43">
        <v>4.4427500000000002</v>
      </c>
      <c r="AG43">
        <v>26.430052320000001</v>
      </c>
      <c r="AH43">
        <v>67.1714676</v>
      </c>
      <c r="AI43">
        <v>13.977539999999999</v>
      </c>
      <c r="AJ43">
        <v>0</v>
      </c>
      <c r="AK43">
        <v>22.296000000000003</v>
      </c>
      <c r="AL43">
        <v>59.209269999999989</v>
      </c>
      <c r="AM43">
        <v>6.9412382247619053</v>
      </c>
      <c r="AN43">
        <v>0</v>
      </c>
      <c r="AO43">
        <v>10.717358399999998</v>
      </c>
      <c r="AP43">
        <v>4.1633524800000004</v>
      </c>
      <c r="AQ43">
        <v>0</v>
      </c>
      <c r="AR43">
        <v>21.3345792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20.861036609446728</v>
      </c>
      <c r="BB43">
        <f t="shared" si="0"/>
        <v>619.04805941276402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79.997614551237447</v>
      </c>
      <c r="L44">
        <v>72.358480643892577</v>
      </c>
      <c r="M44">
        <v>14.995866060355516</v>
      </c>
      <c r="N44">
        <v>17.974210804261229</v>
      </c>
      <c r="O44">
        <v>15.267354689858673</v>
      </c>
      <c r="P44">
        <v>8.0012479809976238</v>
      </c>
      <c r="Q44">
        <v>2.4895511549053362</v>
      </c>
      <c r="R44">
        <v>10.241863760638298</v>
      </c>
      <c r="S44">
        <v>6.3745062967971542</v>
      </c>
      <c r="T44">
        <v>0</v>
      </c>
      <c r="U44">
        <v>62.113404253029024</v>
      </c>
      <c r="V44">
        <v>0</v>
      </c>
      <c r="W44">
        <v>4.9982788296041312</v>
      </c>
      <c r="X44">
        <v>14.997416020671835</v>
      </c>
      <c r="Y44">
        <v>0</v>
      </c>
      <c r="Z44">
        <v>0</v>
      </c>
      <c r="AA44">
        <v>18.736272</v>
      </c>
      <c r="AB44">
        <v>17.352844703999999</v>
      </c>
      <c r="AC44">
        <v>12.7643852736</v>
      </c>
      <c r="AD44">
        <v>16.071074640000003</v>
      </c>
      <c r="AE44">
        <v>14.481785520000003</v>
      </c>
      <c r="AF44">
        <v>4.4427500000000002</v>
      </c>
      <c r="AG44">
        <v>26.430052320000001</v>
      </c>
      <c r="AH44">
        <v>67.1714676</v>
      </c>
      <c r="AI44">
        <v>13.977539999999999</v>
      </c>
      <c r="AJ44">
        <v>0</v>
      </c>
      <c r="AK44">
        <v>22.296000000000003</v>
      </c>
      <c r="AL44">
        <v>59.209269999999989</v>
      </c>
      <c r="AM44">
        <v>6.9412382247619053</v>
      </c>
      <c r="AN44">
        <v>0</v>
      </c>
      <c r="AO44">
        <v>10.717358399999998</v>
      </c>
      <c r="AP44">
        <v>4.1633524800000004</v>
      </c>
      <c r="AQ44">
        <v>0</v>
      </c>
      <c r="AR44">
        <v>21.3345792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20.861036609446728</v>
      </c>
      <c r="BB44">
        <f t="shared" si="0"/>
        <v>619.04805941276402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79.997614551237447</v>
      </c>
      <c r="L45">
        <v>72.358480643892577</v>
      </c>
      <c r="M45">
        <v>14.995866060355516</v>
      </c>
      <c r="N45">
        <v>15.002303571428572</v>
      </c>
      <c r="O45">
        <v>14.999371256916994</v>
      </c>
      <c r="P45">
        <v>8.0012479809976238</v>
      </c>
      <c r="Q45">
        <v>2.4379414755244757</v>
      </c>
      <c r="R45">
        <v>9.6647010615312343</v>
      </c>
      <c r="S45">
        <v>6.0895751776119411</v>
      </c>
      <c r="T45">
        <v>0</v>
      </c>
      <c r="U45">
        <v>62.113404253029024</v>
      </c>
      <c r="V45">
        <v>0</v>
      </c>
      <c r="W45">
        <v>4.9982788296041312</v>
      </c>
      <c r="X45">
        <v>14.997416020671835</v>
      </c>
      <c r="Y45">
        <v>0</v>
      </c>
      <c r="Z45">
        <v>0</v>
      </c>
      <c r="AA45">
        <v>18.736272</v>
      </c>
      <c r="AB45">
        <v>17.352844703999999</v>
      </c>
      <c r="AC45">
        <v>12.7643852736</v>
      </c>
      <c r="AD45">
        <v>16.071074640000003</v>
      </c>
      <c r="AE45">
        <v>14.481785520000003</v>
      </c>
      <c r="AF45">
        <v>4.4427500000000002</v>
      </c>
      <c r="AG45">
        <v>26.430052320000001</v>
      </c>
      <c r="AH45">
        <v>67.1714676</v>
      </c>
      <c r="AI45">
        <v>13.977539999999999</v>
      </c>
      <c r="AJ45">
        <v>0</v>
      </c>
      <c r="AK45">
        <v>22.296000000000003</v>
      </c>
      <c r="AL45">
        <v>59.209269999999989</v>
      </c>
      <c r="AM45">
        <v>6.9412382247619053</v>
      </c>
      <c r="AN45">
        <v>0</v>
      </c>
      <c r="AO45">
        <v>12.137731200000003</v>
      </c>
      <c r="AP45">
        <v>4.1633524800000004</v>
      </c>
      <c r="AQ45">
        <v>0</v>
      </c>
      <c r="AR45">
        <v>21.3345792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20.771933400188217</v>
      </c>
      <c r="BB45">
        <f t="shared" si="0"/>
        <v>616.40394125857506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79.997614551237447</v>
      </c>
      <c r="L46">
        <v>72.358480643892577</v>
      </c>
      <c r="M46">
        <v>14.995866060355516</v>
      </c>
      <c r="N46">
        <v>15.002303571428572</v>
      </c>
      <c r="O46">
        <v>14.999371256916994</v>
      </c>
      <c r="P46">
        <v>8.0012479809976238</v>
      </c>
      <c r="Q46">
        <v>2.4379414755244757</v>
      </c>
      <c r="R46">
        <v>9.6647010615312343</v>
      </c>
      <c r="S46">
        <v>6.0895751776119411</v>
      </c>
      <c r="T46">
        <v>0</v>
      </c>
      <c r="U46">
        <v>62.113404253029024</v>
      </c>
      <c r="V46">
        <v>0</v>
      </c>
      <c r="W46">
        <v>4.9982788296041312</v>
      </c>
      <c r="X46">
        <v>14.997416020671835</v>
      </c>
      <c r="Y46">
        <v>0</v>
      </c>
      <c r="Z46">
        <v>0</v>
      </c>
      <c r="AA46">
        <v>18.736272</v>
      </c>
      <c r="AB46">
        <v>17.352844703999999</v>
      </c>
      <c r="AC46">
        <v>12.7643852736</v>
      </c>
      <c r="AD46">
        <v>16.071074640000003</v>
      </c>
      <c r="AE46">
        <v>14.481785520000003</v>
      </c>
      <c r="AF46">
        <v>4.4427500000000002</v>
      </c>
      <c r="AG46">
        <v>26.430052320000001</v>
      </c>
      <c r="AH46">
        <v>67.1714676</v>
      </c>
      <c r="AI46">
        <v>13.977539999999999</v>
      </c>
      <c r="AJ46">
        <v>0</v>
      </c>
      <c r="AK46">
        <v>22.296000000000003</v>
      </c>
      <c r="AL46">
        <v>59.209269999999989</v>
      </c>
      <c r="AM46">
        <v>6.9412382247619053</v>
      </c>
      <c r="AN46">
        <v>0</v>
      </c>
      <c r="AO46">
        <v>12.137731200000003</v>
      </c>
      <c r="AP46">
        <v>4.1633524800000004</v>
      </c>
      <c r="AQ46">
        <v>0</v>
      </c>
      <c r="AR46">
        <v>21.3345792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20.771933400188217</v>
      </c>
      <c r="BB46">
        <f t="shared" si="0"/>
        <v>616.40394125857506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88.415673282599215</v>
      </c>
      <c r="L47">
        <v>72.358480643892577</v>
      </c>
      <c r="M47">
        <v>14.513724167018134</v>
      </c>
      <c r="N47">
        <v>16.130152882667158</v>
      </c>
      <c r="O47">
        <v>14.771366460415672</v>
      </c>
      <c r="P47">
        <v>7.74255906617518</v>
      </c>
      <c r="Q47">
        <v>2.4793521243523315</v>
      </c>
      <c r="R47">
        <v>9.9455219114155238</v>
      </c>
      <c r="S47">
        <v>6.2341427096069868</v>
      </c>
      <c r="T47">
        <v>0</v>
      </c>
      <c r="U47">
        <v>62.113122454520784</v>
      </c>
      <c r="V47">
        <v>0</v>
      </c>
      <c r="W47">
        <v>4.8394061135371178</v>
      </c>
      <c r="X47">
        <v>14.514642137133253</v>
      </c>
      <c r="Y47">
        <v>0</v>
      </c>
      <c r="Z47">
        <v>0</v>
      </c>
      <c r="AA47">
        <v>18.736272</v>
      </c>
      <c r="AB47">
        <v>17.352844703999999</v>
      </c>
      <c r="AC47">
        <v>12.7643852736</v>
      </c>
      <c r="AD47">
        <v>16.071074640000003</v>
      </c>
      <c r="AE47">
        <v>14.481785520000003</v>
      </c>
      <c r="AF47">
        <v>4.4427500000000002</v>
      </c>
      <c r="AG47">
        <v>26.430052320000001</v>
      </c>
      <c r="AH47">
        <v>67.1714676</v>
      </c>
      <c r="AI47">
        <v>13.977539999999999</v>
      </c>
      <c r="AJ47">
        <v>0</v>
      </c>
      <c r="AK47">
        <v>22.296000000000003</v>
      </c>
      <c r="AL47">
        <v>59.209269999999989</v>
      </c>
      <c r="AM47">
        <v>6.9412382247619053</v>
      </c>
      <c r="AN47">
        <v>0</v>
      </c>
      <c r="AO47">
        <v>12.137731200000003</v>
      </c>
      <c r="AP47">
        <v>4.1633524800000004</v>
      </c>
      <c r="AQ47">
        <v>0</v>
      </c>
      <c r="AR47">
        <v>21.3345792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21.045837127252135</v>
      </c>
      <c r="BB47">
        <f t="shared" si="0"/>
        <v>624.53198060204363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88.38141863275456</v>
      </c>
      <c r="L48">
        <v>72.358480643892577</v>
      </c>
      <c r="M48">
        <v>14.504236239409677</v>
      </c>
      <c r="N48">
        <v>14.513658346333852</v>
      </c>
      <c r="O48">
        <v>14.771366460415672</v>
      </c>
      <c r="P48">
        <v>7.74255906617518</v>
      </c>
      <c r="Q48">
        <v>2.4793521243523315</v>
      </c>
      <c r="R48">
        <v>9.9455219114155238</v>
      </c>
      <c r="S48">
        <v>6.2341427096069868</v>
      </c>
      <c r="T48">
        <v>0</v>
      </c>
      <c r="U48">
        <v>62.113122454520784</v>
      </c>
      <c r="V48">
        <v>0</v>
      </c>
      <c r="W48">
        <v>4.8394061135371178</v>
      </c>
      <c r="X48">
        <v>14.514642137133253</v>
      </c>
      <c r="Y48">
        <v>0</v>
      </c>
      <c r="Z48">
        <v>0</v>
      </c>
      <c r="AA48">
        <v>18.736272</v>
      </c>
      <c r="AB48">
        <v>17.352844703999999</v>
      </c>
      <c r="AC48">
        <v>12.7643852736</v>
      </c>
      <c r="AD48">
        <v>16.071074640000003</v>
      </c>
      <c r="AE48">
        <v>14.481785520000003</v>
      </c>
      <c r="AF48">
        <v>4.4427500000000002</v>
      </c>
      <c r="AG48">
        <v>26.430052320000001</v>
      </c>
      <c r="AH48">
        <v>67.1714676</v>
      </c>
      <c r="AI48">
        <v>13.977539999999999</v>
      </c>
      <c r="AJ48">
        <v>0</v>
      </c>
      <c r="AK48">
        <v>22.296000000000003</v>
      </c>
      <c r="AL48">
        <v>59.209269999999989</v>
      </c>
      <c r="AM48">
        <v>6.9412382247619053</v>
      </c>
      <c r="AN48">
        <v>0</v>
      </c>
      <c r="AO48">
        <v>12.137731200000003</v>
      </c>
      <c r="AP48">
        <v>4.1633524800000004</v>
      </c>
      <c r="AQ48">
        <v>0</v>
      </c>
      <c r="AR48">
        <v>21.3345792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20.991713288481293</v>
      </c>
      <c r="BB48">
        <f t="shared" si="0"/>
        <v>622.92586732702807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88.391877983772474</v>
      </c>
      <c r="L49">
        <v>72.358480643892577</v>
      </c>
      <c r="M49">
        <v>19.993959713603822</v>
      </c>
      <c r="N49">
        <v>20.003000729660705</v>
      </c>
      <c r="O49">
        <v>20.001687766191807</v>
      </c>
      <c r="P49">
        <v>9.9966081639683093</v>
      </c>
      <c r="Q49">
        <v>4.0014771048744464</v>
      </c>
      <c r="R49">
        <v>9.9030006153140793</v>
      </c>
      <c r="S49">
        <v>6.2430169192727272</v>
      </c>
      <c r="T49">
        <v>0</v>
      </c>
      <c r="U49">
        <v>62.113122454520784</v>
      </c>
      <c r="V49">
        <v>0</v>
      </c>
      <c r="W49">
        <v>4.9982788296041312</v>
      </c>
      <c r="X49">
        <v>14.997416020671835</v>
      </c>
      <c r="Y49">
        <v>0</v>
      </c>
      <c r="Z49">
        <v>2.8784289599999999</v>
      </c>
      <c r="AA49">
        <v>18.736272</v>
      </c>
      <c r="AB49">
        <v>17.352844703999999</v>
      </c>
      <c r="AC49">
        <v>12.7643852736</v>
      </c>
      <c r="AD49">
        <v>16.071074640000003</v>
      </c>
      <c r="AE49">
        <v>14.481785520000003</v>
      </c>
      <c r="AF49">
        <v>4.4427500000000002</v>
      </c>
      <c r="AG49">
        <v>26.430052320000001</v>
      </c>
      <c r="AH49">
        <v>67.1714676</v>
      </c>
      <c r="AI49">
        <v>13.977539999999999</v>
      </c>
      <c r="AJ49">
        <v>0</v>
      </c>
      <c r="AK49">
        <v>22.296000000000003</v>
      </c>
      <c r="AL49">
        <v>59.209269999999989</v>
      </c>
      <c r="AM49">
        <v>6.9412382247619053</v>
      </c>
      <c r="AN49">
        <v>0</v>
      </c>
      <c r="AO49">
        <v>11.4921072</v>
      </c>
      <c r="AP49">
        <v>4.4446600800000002</v>
      </c>
      <c r="AQ49">
        <v>0</v>
      </c>
      <c r="AR49">
        <v>21.3345792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21.745364722695641</v>
      </c>
      <c r="BB49">
        <f t="shared" si="0"/>
        <v>645.29034855861403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88.362617167393964</v>
      </c>
      <c r="L50">
        <v>72.358480643892577</v>
      </c>
      <c r="M50">
        <v>19.993959713603822</v>
      </c>
      <c r="N50">
        <v>20.003000729660705</v>
      </c>
      <c r="O50">
        <v>20.001687766191807</v>
      </c>
      <c r="P50">
        <v>9.9966081639683093</v>
      </c>
      <c r="Q50">
        <v>4.0014771048744464</v>
      </c>
      <c r="R50">
        <v>9.9030006153140793</v>
      </c>
      <c r="S50">
        <v>6.2430169192727272</v>
      </c>
      <c r="T50">
        <v>0</v>
      </c>
      <c r="U50">
        <v>62.113122454520784</v>
      </c>
      <c r="V50">
        <v>0</v>
      </c>
      <c r="W50">
        <v>4.9982788296041312</v>
      </c>
      <c r="X50">
        <v>14.997416020671835</v>
      </c>
      <c r="Y50">
        <v>0</v>
      </c>
      <c r="Z50">
        <v>2.8784289599999999</v>
      </c>
      <c r="AA50">
        <v>18.736272</v>
      </c>
      <c r="AB50">
        <v>17.352844703999999</v>
      </c>
      <c r="AC50">
        <v>12.7643852736</v>
      </c>
      <c r="AD50">
        <v>16.071074640000003</v>
      </c>
      <c r="AE50">
        <v>14.481785520000003</v>
      </c>
      <c r="AF50">
        <v>4.4427500000000002</v>
      </c>
      <c r="AG50">
        <v>26.430052320000001</v>
      </c>
      <c r="AH50">
        <v>67.1714676</v>
      </c>
      <c r="AI50">
        <v>13.977539999999999</v>
      </c>
      <c r="AJ50">
        <v>0</v>
      </c>
      <c r="AK50">
        <v>22.296000000000003</v>
      </c>
      <c r="AL50">
        <v>59.209269999999989</v>
      </c>
      <c r="AM50">
        <v>6.9412382247619053</v>
      </c>
      <c r="AN50">
        <v>0</v>
      </c>
      <c r="AO50">
        <v>11.4921072</v>
      </c>
      <c r="AP50">
        <v>4.4446600800000002</v>
      </c>
      <c r="AQ50">
        <v>0</v>
      </c>
      <c r="AR50">
        <v>21.3345792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21.744411167134615</v>
      </c>
      <c r="BB50">
        <f t="shared" si="0"/>
        <v>645.26204129779649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88.333357090536055</v>
      </c>
      <c r="L51">
        <v>72.358480643892577</v>
      </c>
      <c r="M51">
        <v>19.993959713603822</v>
      </c>
      <c r="N51">
        <v>20.003000729660705</v>
      </c>
      <c r="O51">
        <v>20.001687766191807</v>
      </c>
      <c r="P51">
        <v>9.9966081639683093</v>
      </c>
      <c r="Q51">
        <v>4.0014771048744464</v>
      </c>
      <c r="R51">
        <v>9.9030006153140793</v>
      </c>
      <c r="S51">
        <v>6.2430169192727272</v>
      </c>
      <c r="T51">
        <v>0</v>
      </c>
      <c r="U51">
        <v>62.113122454520784</v>
      </c>
      <c r="V51">
        <v>0</v>
      </c>
      <c r="W51">
        <v>4.9982788296041312</v>
      </c>
      <c r="X51">
        <v>14.997416020671835</v>
      </c>
      <c r="Y51">
        <v>0</v>
      </c>
      <c r="Z51">
        <v>2.8784289599999999</v>
      </c>
      <c r="AA51">
        <v>18.736272</v>
      </c>
      <c r="AB51">
        <v>17.352844703999999</v>
      </c>
      <c r="AC51">
        <v>12.7643852736</v>
      </c>
      <c r="AD51">
        <v>16.071074640000003</v>
      </c>
      <c r="AE51">
        <v>14.481785520000003</v>
      </c>
      <c r="AF51">
        <v>4.4427500000000002</v>
      </c>
      <c r="AG51">
        <v>26.430052320000001</v>
      </c>
      <c r="AH51">
        <v>67.1714676</v>
      </c>
      <c r="AI51">
        <v>13.977539999999999</v>
      </c>
      <c r="AJ51">
        <v>0</v>
      </c>
      <c r="AK51">
        <v>22.296000000000003</v>
      </c>
      <c r="AL51">
        <v>59.209269999999989</v>
      </c>
      <c r="AM51">
        <v>6.9412382247619053</v>
      </c>
      <c r="AN51">
        <v>0</v>
      </c>
      <c r="AO51">
        <v>11.4921072</v>
      </c>
      <c r="AP51">
        <v>2.7568144800000005</v>
      </c>
      <c r="AQ51">
        <v>0</v>
      </c>
      <c r="AR51">
        <v>21.3345792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21.688433010932577</v>
      </c>
      <c r="BB51">
        <f t="shared" si="0"/>
        <v>643.6009137771407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88.333357090536055</v>
      </c>
      <c r="L52">
        <v>72.358480643892577</v>
      </c>
      <c r="M52">
        <v>19.993959713603822</v>
      </c>
      <c r="N52">
        <v>20.003000729660705</v>
      </c>
      <c r="O52">
        <v>20.001687766191807</v>
      </c>
      <c r="P52">
        <v>9.9966081639683093</v>
      </c>
      <c r="Q52">
        <v>4.0014771048744464</v>
      </c>
      <c r="R52">
        <v>9.9030006153140793</v>
      </c>
      <c r="S52">
        <v>6.2430169192727272</v>
      </c>
      <c r="T52">
        <v>0</v>
      </c>
      <c r="U52">
        <v>62.113122454520784</v>
      </c>
      <c r="V52">
        <v>0</v>
      </c>
      <c r="W52">
        <v>4.9982788296041312</v>
      </c>
      <c r="X52">
        <v>14.997416020671835</v>
      </c>
      <c r="Y52">
        <v>0</v>
      </c>
      <c r="Z52">
        <v>2.8784289599999999</v>
      </c>
      <c r="AA52">
        <v>18.736272</v>
      </c>
      <c r="AB52">
        <v>17.352844703999999</v>
      </c>
      <c r="AC52">
        <v>12.7643852736</v>
      </c>
      <c r="AD52">
        <v>16.071074640000003</v>
      </c>
      <c r="AE52">
        <v>14.481785520000003</v>
      </c>
      <c r="AF52">
        <v>4.4427500000000002</v>
      </c>
      <c r="AG52">
        <v>26.430052320000001</v>
      </c>
      <c r="AH52">
        <v>67.1714676</v>
      </c>
      <c r="AI52">
        <v>13.977539999999999</v>
      </c>
      <c r="AJ52">
        <v>0</v>
      </c>
      <c r="AK52">
        <v>22.296000000000003</v>
      </c>
      <c r="AL52">
        <v>59.209269999999989</v>
      </c>
      <c r="AM52">
        <v>6.9412382247619053</v>
      </c>
      <c r="AN52">
        <v>0</v>
      </c>
      <c r="AO52">
        <v>11.4921072</v>
      </c>
      <c r="AP52">
        <v>2.7568144800000005</v>
      </c>
      <c r="AQ52">
        <v>0</v>
      </c>
      <c r="AR52">
        <v>21.3345792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21.688433010932577</v>
      </c>
      <c r="BB52">
        <f t="shared" si="0"/>
        <v>643.6009137771407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88.302203282682726</v>
      </c>
      <c r="L53">
        <v>72.358480643892577</v>
      </c>
      <c r="M53">
        <v>19.993959713603822</v>
      </c>
      <c r="N53">
        <v>20.003000729660705</v>
      </c>
      <c r="O53">
        <v>20.001687766191807</v>
      </c>
      <c r="P53">
        <v>9.9966081639683093</v>
      </c>
      <c r="Q53">
        <v>4.0014771048744464</v>
      </c>
      <c r="R53">
        <v>9.9030006153140793</v>
      </c>
      <c r="S53">
        <v>6.2430169192727272</v>
      </c>
      <c r="T53">
        <v>0</v>
      </c>
      <c r="U53">
        <v>62.113122454520784</v>
      </c>
      <c r="V53">
        <v>0</v>
      </c>
      <c r="W53">
        <v>4.9982788296041312</v>
      </c>
      <c r="X53">
        <v>14.997416020671835</v>
      </c>
      <c r="Y53">
        <v>0</v>
      </c>
      <c r="Z53">
        <v>2.8784289599999999</v>
      </c>
      <c r="AA53">
        <v>18.736272</v>
      </c>
      <c r="AB53">
        <v>17.352844703999999</v>
      </c>
      <c r="AC53">
        <v>12.7643852736</v>
      </c>
      <c r="AD53">
        <v>16.071074640000003</v>
      </c>
      <c r="AE53">
        <v>14.481785520000003</v>
      </c>
      <c r="AF53">
        <v>4.4427500000000002</v>
      </c>
      <c r="AG53">
        <v>26.430052320000001</v>
      </c>
      <c r="AH53">
        <v>67.1714676</v>
      </c>
      <c r="AI53">
        <v>13.977539999999999</v>
      </c>
      <c r="AJ53">
        <v>0</v>
      </c>
      <c r="AK53">
        <v>22.296000000000003</v>
      </c>
      <c r="AL53">
        <v>62.416800000000002</v>
      </c>
      <c r="AM53">
        <v>6.9412382247619053</v>
      </c>
      <c r="AN53">
        <v>0</v>
      </c>
      <c r="AO53">
        <v>11.4921072</v>
      </c>
      <c r="AP53">
        <v>2.7568144800000005</v>
      </c>
      <c r="AQ53">
        <v>0</v>
      </c>
      <c r="AR53">
        <v>21.3345792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21.791982684708493</v>
      </c>
      <c r="BB53">
        <f t="shared" si="0"/>
        <v>646.67374029551149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88.275568240740753</v>
      </c>
      <c r="L54">
        <v>72.358480643892577</v>
      </c>
      <c r="M54">
        <v>19.993959713603822</v>
      </c>
      <c r="N54">
        <v>20.003000729660705</v>
      </c>
      <c r="O54">
        <v>20.001687766191807</v>
      </c>
      <c r="P54">
        <v>9.9966081639683093</v>
      </c>
      <c r="Q54">
        <v>4.0014771048744464</v>
      </c>
      <c r="R54">
        <v>9.9030006153140793</v>
      </c>
      <c r="S54">
        <v>6.2430169192727272</v>
      </c>
      <c r="T54">
        <v>0</v>
      </c>
      <c r="U54">
        <v>62.113122454520784</v>
      </c>
      <c r="V54">
        <v>0</v>
      </c>
      <c r="W54">
        <v>4.9982788296041312</v>
      </c>
      <c r="X54">
        <v>14.997416020671835</v>
      </c>
      <c r="Y54">
        <v>0</v>
      </c>
      <c r="Z54">
        <v>2.8784289599999999</v>
      </c>
      <c r="AA54">
        <v>18.736272</v>
      </c>
      <c r="AB54">
        <v>17.352844703999999</v>
      </c>
      <c r="AC54">
        <v>12.7643852736</v>
      </c>
      <c r="AD54">
        <v>16.071074640000003</v>
      </c>
      <c r="AE54">
        <v>14.481785520000003</v>
      </c>
      <c r="AF54">
        <v>4.4427500000000002</v>
      </c>
      <c r="AG54">
        <v>26.430052320000001</v>
      </c>
      <c r="AH54">
        <v>67.1714676</v>
      </c>
      <c r="AI54">
        <v>13.977539999999999</v>
      </c>
      <c r="AJ54">
        <v>0</v>
      </c>
      <c r="AK54">
        <v>22.296000000000003</v>
      </c>
      <c r="AL54">
        <v>62.416800000000002</v>
      </c>
      <c r="AM54">
        <v>6.9412382247619053</v>
      </c>
      <c r="AN54">
        <v>0</v>
      </c>
      <c r="AO54">
        <v>11.4921072</v>
      </c>
      <c r="AP54">
        <v>2.7568144800000005</v>
      </c>
      <c r="AQ54">
        <v>0</v>
      </c>
      <c r="AR54">
        <v>21.3345792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21.791114729370143</v>
      </c>
      <c r="BB54">
        <f t="shared" si="0"/>
        <v>646.64797320890784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88.26708497344049</v>
      </c>
      <c r="L55">
        <v>72.358480643892577</v>
      </c>
      <c r="M55">
        <v>21.261216208020052</v>
      </c>
      <c r="N55">
        <v>20.003000729660705</v>
      </c>
      <c r="O55">
        <v>20.001687766191807</v>
      </c>
      <c r="P55">
        <v>9.9966081639683093</v>
      </c>
      <c r="Q55">
        <v>4.0014771048744464</v>
      </c>
      <c r="R55">
        <v>9.9030006153140793</v>
      </c>
      <c r="S55">
        <v>6.2430169192727272</v>
      </c>
      <c r="T55">
        <v>0</v>
      </c>
      <c r="U55">
        <v>62.113122454520784</v>
      </c>
      <c r="V55">
        <v>0</v>
      </c>
      <c r="W55">
        <v>4.9982788296041312</v>
      </c>
      <c r="X55">
        <v>14.997416020671835</v>
      </c>
      <c r="Y55">
        <v>0</v>
      </c>
      <c r="Z55">
        <v>2.8784289599999999</v>
      </c>
      <c r="AA55">
        <v>18.736272</v>
      </c>
      <c r="AB55">
        <v>17.352844703999999</v>
      </c>
      <c r="AC55">
        <v>12.7643852736</v>
      </c>
      <c r="AD55">
        <v>16.071074640000003</v>
      </c>
      <c r="AE55">
        <v>14.481785520000003</v>
      </c>
      <c r="AF55">
        <v>6.1515000000000013</v>
      </c>
      <c r="AG55">
        <v>26.430052320000001</v>
      </c>
      <c r="AH55">
        <v>67.1714676</v>
      </c>
      <c r="AI55">
        <v>13.977539999999999</v>
      </c>
      <c r="AJ55">
        <v>0</v>
      </c>
      <c r="AK55">
        <v>22.296000000000003</v>
      </c>
      <c r="AL55">
        <v>62.416800000000002</v>
      </c>
      <c r="AM55">
        <v>6.9412382247619053</v>
      </c>
      <c r="AN55">
        <v>0</v>
      </c>
      <c r="AO55">
        <v>9.9426096000000026</v>
      </c>
      <c r="AP55">
        <v>2.7568144800000005</v>
      </c>
      <c r="AQ55">
        <v>0</v>
      </c>
      <c r="AR55">
        <v>21.3345792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21.83734218644414</v>
      </c>
      <c r="BB55">
        <f t="shared" si="0"/>
        <v>648.01977137894971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88.227571591365901</v>
      </c>
      <c r="L56">
        <v>72.358480643892577</v>
      </c>
      <c r="M56">
        <v>21.261216208020052</v>
      </c>
      <c r="N56">
        <v>20.003000729660705</v>
      </c>
      <c r="O56">
        <v>20.001687766191807</v>
      </c>
      <c r="P56">
        <v>9.9966081639683093</v>
      </c>
      <c r="Q56">
        <v>4.0014771048744464</v>
      </c>
      <c r="R56">
        <v>9.9030006153140793</v>
      </c>
      <c r="S56">
        <v>6.2430169192727272</v>
      </c>
      <c r="T56">
        <v>0</v>
      </c>
      <c r="U56">
        <v>62.113122454520784</v>
      </c>
      <c r="V56">
        <v>0</v>
      </c>
      <c r="W56">
        <v>4.9982788296041312</v>
      </c>
      <c r="X56">
        <v>14.997416020671835</v>
      </c>
      <c r="Y56">
        <v>0</v>
      </c>
      <c r="Z56">
        <v>2.8784289599999999</v>
      </c>
      <c r="AA56">
        <v>18.736272</v>
      </c>
      <c r="AB56">
        <v>17.352844703999999</v>
      </c>
      <c r="AC56">
        <v>12.7643852736</v>
      </c>
      <c r="AD56">
        <v>16.071074640000003</v>
      </c>
      <c r="AE56">
        <v>14.481785520000003</v>
      </c>
      <c r="AF56">
        <v>6.1515000000000013</v>
      </c>
      <c r="AG56">
        <v>26.430052320000001</v>
      </c>
      <c r="AH56">
        <v>67.1714676</v>
      </c>
      <c r="AI56">
        <v>13.977539999999999</v>
      </c>
      <c r="AJ56">
        <v>0</v>
      </c>
      <c r="AK56">
        <v>22.296000000000003</v>
      </c>
      <c r="AL56">
        <v>62.416800000000002</v>
      </c>
      <c r="AM56">
        <v>6.9412382247619053</v>
      </c>
      <c r="AN56">
        <v>0</v>
      </c>
      <c r="AO56">
        <v>9.9426096000000026</v>
      </c>
      <c r="AP56">
        <v>2.7568144800000005</v>
      </c>
      <c r="AQ56">
        <v>0</v>
      </c>
      <c r="AR56">
        <v>21.3345792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21.8360537021018</v>
      </c>
      <c r="BB56">
        <f t="shared" si="0"/>
        <v>647.98154648121749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88.195769148352127</v>
      </c>
      <c r="L57">
        <v>72.358480643892577</v>
      </c>
      <c r="M57">
        <v>52.678998911860717</v>
      </c>
      <c r="N57">
        <v>51.88461716635711</v>
      </c>
      <c r="O57">
        <v>73.291756352921524</v>
      </c>
      <c r="P57">
        <v>9.9966081639683093</v>
      </c>
      <c r="Q57">
        <v>4.0014771048744464</v>
      </c>
      <c r="R57">
        <v>9.9030006153140793</v>
      </c>
      <c r="S57">
        <v>6.2430169192727272</v>
      </c>
      <c r="T57">
        <v>0</v>
      </c>
      <c r="U57">
        <v>62.113122454520784</v>
      </c>
      <c r="V57">
        <v>0</v>
      </c>
      <c r="W57">
        <v>4.9982788296041312</v>
      </c>
      <c r="X57">
        <v>14.997416020671835</v>
      </c>
      <c r="Y57">
        <v>0</v>
      </c>
      <c r="Z57">
        <v>5.7568579199999999</v>
      </c>
      <c r="AA57">
        <v>18.736272</v>
      </c>
      <c r="AB57">
        <v>17.352844703999999</v>
      </c>
      <c r="AC57">
        <v>12.7643852736</v>
      </c>
      <c r="AD57">
        <v>16.071074640000003</v>
      </c>
      <c r="AE57">
        <v>14.481785520000003</v>
      </c>
      <c r="AF57">
        <v>6.1515000000000013</v>
      </c>
      <c r="AG57">
        <v>26.430052320000001</v>
      </c>
      <c r="AH57">
        <v>67.1714676</v>
      </c>
      <c r="AI57">
        <v>13.977539999999999</v>
      </c>
      <c r="AJ57">
        <v>0</v>
      </c>
      <c r="AK57">
        <v>22.296000000000003</v>
      </c>
      <c r="AL57">
        <v>62.416800000000002</v>
      </c>
      <c r="AM57">
        <v>6.9412382247619053</v>
      </c>
      <c r="AN57">
        <v>0</v>
      </c>
      <c r="AO57">
        <v>9.9426096000000026</v>
      </c>
      <c r="AP57">
        <v>2.7568144800000005</v>
      </c>
      <c r="AQ57">
        <v>0</v>
      </c>
      <c r="AR57">
        <v>21.3345792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25.729670598920592</v>
      </c>
      <c r="BB57">
        <f t="shared" si="0"/>
        <v>763.52402382865171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88.195769148352127</v>
      </c>
      <c r="L58">
        <v>72.358480643892577</v>
      </c>
      <c r="M58">
        <v>52.678998911860717</v>
      </c>
      <c r="N58">
        <v>51.88461716635711</v>
      </c>
      <c r="O58">
        <v>73.291756352921524</v>
      </c>
      <c r="P58">
        <v>9.9966081639683093</v>
      </c>
      <c r="Q58">
        <v>4.0014771048744464</v>
      </c>
      <c r="R58">
        <v>9.9030006153140793</v>
      </c>
      <c r="S58">
        <v>6.2430169192727272</v>
      </c>
      <c r="T58">
        <v>0</v>
      </c>
      <c r="U58">
        <v>62.113122454520784</v>
      </c>
      <c r="V58">
        <v>0</v>
      </c>
      <c r="W58">
        <v>4.9982788296041312</v>
      </c>
      <c r="X58">
        <v>14.997416020671835</v>
      </c>
      <c r="Y58">
        <v>0</v>
      </c>
      <c r="Z58">
        <v>5.7568579199999999</v>
      </c>
      <c r="AA58">
        <v>18.736272</v>
      </c>
      <c r="AB58">
        <v>17.352844703999999</v>
      </c>
      <c r="AC58">
        <v>12.7643852736</v>
      </c>
      <c r="AD58">
        <v>16.071074640000003</v>
      </c>
      <c r="AE58">
        <v>14.481785520000003</v>
      </c>
      <c r="AF58">
        <v>6.1515000000000013</v>
      </c>
      <c r="AG58">
        <v>26.430052320000001</v>
      </c>
      <c r="AH58">
        <v>67.1714676</v>
      </c>
      <c r="AI58">
        <v>13.977539999999999</v>
      </c>
      <c r="AJ58">
        <v>0</v>
      </c>
      <c r="AK58">
        <v>22.296000000000003</v>
      </c>
      <c r="AL58">
        <v>62.416800000000002</v>
      </c>
      <c r="AM58">
        <v>6.9412382247619053</v>
      </c>
      <c r="AN58">
        <v>0</v>
      </c>
      <c r="AO58">
        <v>9.9426096000000026</v>
      </c>
      <c r="AP58">
        <v>2.7568144800000005</v>
      </c>
      <c r="AQ58">
        <v>0</v>
      </c>
      <c r="AR58">
        <v>21.3345792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25.729670598920592</v>
      </c>
      <c r="BB58">
        <f t="shared" si="0"/>
        <v>763.52402382865171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88.164758167031039</v>
      </c>
      <c r="L59">
        <v>72.358528377883559</v>
      </c>
      <c r="M59">
        <v>52.678998911860717</v>
      </c>
      <c r="N59">
        <v>51.88461716635711</v>
      </c>
      <c r="O59">
        <v>73.291756352921524</v>
      </c>
      <c r="P59">
        <v>9.9966081639683093</v>
      </c>
      <c r="Q59">
        <v>4.0014771048744464</v>
      </c>
      <c r="R59">
        <v>9.7118701354507238</v>
      </c>
      <c r="S59">
        <v>6.2019060312732694</v>
      </c>
      <c r="T59">
        <v>0</v>
      </c>
      <c r="U59">
        <v>62.113122454520784</v>
      </c>
      <c r="V59">
        <v>0</v>
      </c>
      <c r="W59">
        <v>4.9982788296041312</v>
      </c>
      <c r="X59">
        <v>14.997416020671835</v>
      </c>
      <c r="Y59">
        <v>0</v>
      </c>
      <c r="Z59">
        <v>8.6352868800000007</v>
      </c>
      <c r="AA59">
        <v>18.736272</v>
      </c>
      <c r="AB59">
        <v>17.352844703999999</v>
      </c>
      <c r="AC59">
        <v>12.7643852736</v>
      </c>
      <c r="AD59">
        <v>16.071074640000003</v>
      </c>
      <c r="AE59">
        <v>14.481785520000003</v>
      </c>
      <c r="AF59">
        <v>6.1515000000000013</v>
      </c>
      <c r="AG59">
        <v>26.430052320000001</v>
      </c>
      <c r="AH59">
        <v>67.1714676</v>
      </c>
      <c r="AI59">
        <v>13.977539999999999</v>
      </c>
      <c r="AJ59">
        <v>0</v>
      </c>
      <c r="AK59">
        <v>22.296000000000003</v>
      </c>
      <c r="AL59">
        <v>59.209269999999989</v>
      </c>
      <c r="AM59">
        <v>6.9412382247619053</v>
      </c>
      <c r="AN59">
        <v>0</v>
      </c>
      <c r="AO59">
        <v>9.9426096000000026</v>
      </c>
      <c r="AP59">
        <v>2.7568144800000005</v>
      </c>
      <c r="AQ59">
        <v>0</v>
      </c>
      <c r="AR59">
        <v>21.3345792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25.710361732584921</v>
      </c>
      <c r="BB59">
        <f t="shared" si="0"/>
        <v>762.95102703979444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88.16569135723654</v>
      </c>
      <c r="L60">
        <v>72.358528377883559</v>
      </c>
      <c r="M60">
        <v>52.678998911860717</v>
      </c>
      <c r="N60">
        <v>51.88461716635711</v>
      </c>
      <c r="O60">
        <v>73.291756352921524</v>
      </c>
      <c r="P60">
        <v>9.9966081639683093</v>
      </c>
      <c r="Q60">
        <v>4.0014771048744464</v>
      </c>
      <c r="R60">
        <v>9.7118701354507238</v>
      </c>
      <c r="S60">
        <v>6.2019060312732694</v>
      </c>
      <c r="T60">
        <v>0</v>
      </c>
      <c r="U60">
        <v>62.113122454520784</v>
      </c>
      <c r="V60">
        <v>0</v>
      </c>
      <c r="W60">
        <v>4.9982788296041312</v>
      </c>
      <c r="X60">
        <v>14.997416020671835</v>
      </c>
      <c r="Y60">
        <v>0</v>
      </c>
      <c r="Z60">
        <v>8.6352868800000007</v>
      </c>
      <c r="AA60">
        <v>18.736272</v>
      </c>
      <c r="AB60">
        <v>17.352844703999999</v>
      </c>
      <c r="AC60">
        <v>12.7643852736</v>
      </c>
      <c r="AD60">
        <v>16.071074640000003</v>
      </c>
      <c r="AE60">
        <v>14.481785520000003</v>
      </c>
      <c r="AF60">
        <v>6.1515000000000013</v>
      </c>
      <c r="AG60">
        <v>26.430052320000001</v>
      </c>
      <c r="AH60">
        <v>67.1714676</v>
      </c>
      <c r="AI60">
        <v>13.977539999999999</v>
      </c>
      <c r="AJ60">
        <v>0</v>
      </c>
      <c r="AK60">
        <v>22.296000000000003</v>
      </c>
      <c r="AL60">
        <v>59.209269999999989</v>
      </c>
      <c r="AM60">
        <v>6.9412382247619053</v>
      </c>
      <c r="AN60">
        <v>0</v>
      </c>
      <c r="AO60">
        <v>9.9426096000000026</v>
      </c>
      <c r="AP60">
        <v>2.7568144800000005</v>
      </c>
      <c r="AQ60">
        <v>0</v>
      </c>
      <c r="AR60">
        <v>21.3345792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25.710391570800915</v>
      </c>
      <c r="BB60">
        <f t="shared" si="0"/>
        <v>762.951930391784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88.16569135723654</v>
      </c>
      <c r="L61">
        <v>72.358528377883559</v>
      </c>
      <c r="M61">
        <v>52.678998911860717</v>
      </c>
      <c r="N61">
        <v>51.88461716635711</v>
      </c>
      <c r="O61">
        <v>73.291756352921524</v>
      </c>
      <c r="P61">
        <v>9.9966081639683093</v>
      </c>
      <c r="Q61">
        <v>4.0014771048744464</v>
      </c>
      <c r="R61">
        <v>9.7118701354507238</v>
      </c>
      <c r="S61">
        <v>6.2019060312732694</v>
      </c>
      <c r="T61">
        <v>0</v>
      </c>
      <c r="U61">
        <v>62.113122454520784</v>
      </c>
      <c r="V61">
        <v>0</v>
      </c>
      <c r="W61">
        <v>4.9982788296041312</v>
      </c>
      <c r="X61">
        <v>14.997416020671835</v>
      </c>
      <c r="Y61">
        <v>0</v>
      </c>
      <c r="Z61">
        <v>8.6352868800000007</v>
      </c>
      <c r="AA61">
        <v>18.736272</v>
      </c>
      <c r="AB61">
        <v>17.352844703999999</v>
      </c>
      <c r="AC61">
        <v>12.7643852736</v>
      </c>
      <c r="AD61">
        <v>16.071074640000003</v>
      </c>
      <c r="AE61">
        <v>14.481785520000003</v>
      </c>
      <c r="AF61">
        <v>6.1515000000000013</v>
      </c>
      <c r="AG61">
        <v>26.430052320000001</v>
      </c>
      <c r="AH61">
        <v>67.1714676</v>
      </c>
      <c r="AI61">
        <v>13.977539999999999</v>
      </c>
      <c r="AJ61">
        <v>0</v>
      </c>
      <c r="AK61">
        <v>22.296000000000003</v>
      </c>
      <c r="AL61">
        <v>59.209269999999989</v>
      </c>
      <c r="AM61">
        <v>6.9412382247619053</v>
      </c>
      <c r="AN61">
        <v>0</v>
      </c>
      <c r="AO61">
        <v>8.9096112000000005</v>
      </c>
      <c r="AP61">
        <v>2.7568144800000005</v>
      </c>
      <c r="AQ61">
        <v>0</v>
      </c>
      <c r="AR61">
        <v>21.3345792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25.676715910800915</v>
      </c>
      <c r="BB61">
        <f t="shared" si="0"/>
        <v>761.95260765178398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88.16569135723654</v>
      </c>
      <c r="L62">
        <v>72.358528377883559</v>
      </c>
      <c r="M62">
        <v>52.678998911860717</v>
      </c>
      <c r="N62">
        <v>51.88461716635711</v>
      </c>
      <c r="O62">
        <v>73.291756352921524</v>
      </c>
      <c r="P62">
        <v>9.9966081639683093</v>
      </c>
      <c r="Q62">
        <v>4.0014771048744464</v>
      </c>
      <c r="R62">
        <v>9.7118701354507238</v>
      </c>
      <c r="S62">
        <v>6.2019060312732694</v>
      </c>
      <c r="T62">
        <v>0</v>
      </c>
      <c r="U62">
        <v>62.113122454520784</v>
      </c>
      <c r="V62">
        <v>0</v>
      </c>
      <c r="W62">
        <v>4.9982788296041312</v>
      </c>
      <c r="X62">
        <v>14.997416020671835</v>
      </c>
      <c r="Y62">
        <v>0</v>
      </c>
      <c r="Z62">
        <v>8.6352868800000007</v>
      </c>
      <c r="AA62">
        <v>18.736272</v>
      </c>
      <c r="AB62">
        <v>17.352844703999999</v>
      </c>
      <c r="AC62">
        <v>12.7643852736</v>
      </c>
      <c r="AD62">
        <v>16.071074640000003</v>
      </c>
      <c r="AE62">
        <v>14.481785520000003</v>
      </c>
      <c r="AF62">
        <v>6.1515000000000013</v>
      </c>
      <c r="AG62">
        <v>26.430052320000001</v>
      </c>
      <c r="AH62">
        <v>67.1714676</v>
      </c>
      <c r="AI62">
        <v>13.977539999999999</v>
      </c>
      <c r="AJ62">
        <v>0</v>
      </c>
      <c r="AK62">
        <v>22.296000000000003</v>
      </c>
      <c r="AL62">
        <v>59.209269999999989</v>
      </c>
      <c r="AM62">
        <v>6.9412382247619053</v>
      </c>
      <c r="AN62">
        <v>0</v>
      </c>
      <c r="AO62">
        <v>8.9096112000000005</v>
      </c>
      <c r="AP62">
        <v>2.7568144800000005</v>
      </c>
      <c r="AQ62">
        <v>0</v>
      </c>
      <c r="AR62">
        <v>21.3345792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25.676715910800915</v>
      </c>
      <c r="BB62">
        <f t="shared" si="0"/>
        <v>761.95260765178398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88.16569135723654</v>
      </c>
      <c r="L63">
        <v>72.358528377883559</v>
      </c>
      <c r="M63">
        <v>82.606060606060609</v>
      </c>
      <c r="N63">
        <v>73.793716776870227</v>
      </c>
      <c r="O63">
        <v>99.585555072668043</v>
      </c>
      <c r="P63">
        <v>9.9966081639683093</v>
      </c>
      <c r="Q63">
        <v>4.0014771048744464</v>
      </c>
      <c r="R63">
        <v>9.7118701354507238</v>
      </c>
      <c r="S63">
        <v>6.2019060312732694</v>
      </c>
      <c r="T63">
        <v>0</v>
      </c>
      <c r="U63">
        <v>62.113122454520784</v>
      </c>
      <c r="V63">
        <v>0</v>
      </c>
      <c r="W63">
        <v>4.9982788296041312</v>
      </c>
      <c r="X63">
        <v>14.997416020671835</v>
      </c>
      <c r="Y63">
        <v>0</v>
      </c>
      <c r="Z63">
        <v>8.6352868800000007</v>
      </c>
      <c r="AA63">
        <v>18.736272</v>
      </c>
      <c r="AB63">
        <v>17.352844703999999</v>
      </c>
      <c r="AC63">
        <v>12.7643852736</v>
      </c>
      <c r="AD63">
        <v>16.071074640000003</v>
      </c>
      <c r="AE63">
        <v>14.481785520000003</v>
      </c>
      <c r="AF63">
        <v>6.1515000000000013</v>
      </c>
      <c r="AG63">
        <v>26.430052320000001</v>
      </c>
      <c r="AH63">
        <v>67.1714676</v>
      </c>
      <c r="AI63">
        <v>13.977539999999999</v>
      </c>
      <c r="AJ63">
        <v>0</v>
      </c>
      <c r="AK63">
        <v>22.296000000000003</v>
      </c>
      <c r="AL63">
        <v>59.209269999999989</v>
      </c>
      <c r="AM63">
        <v>6.9412382247619053</v>
      </c>
      <c r="AN63">
        <v>0</v>
      </c>
      <c r="AO63">
        <v>8.9096112000000005</v>
      </c>
      <c r="AP63">
        <v>2.7568144800000005</v>
      </c>
      <c r="AQ63">
        <v>0</v>
      </c>
      <c r="AR63">
        <v>21.3345792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28.223752610547663</v>
      </c>
      <c r="BB63">
        <f t="shared" si="0"/>
        <v>837.53553097649672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88.16569135723654</v>
      </c>
      <c r="L64">
        <v>72.358528377883559</v>
      </c>
      <c r="M64">
        <v>82.606060606060609</v>
      </c>
      <c r="N64">
        <v>73.793716776870227</v>
      </c>
      <c r="O64">
        <v>99.585555072668043</v>
      </c>
      <c r="P64">
        <v>9.9966081639683093</v>
      </c>
      <c r="Q64">
        <v>4.0014771048744464</v>
      </c>
      <c r="R64">
        <v>9.7118701354507238</v>
      </c>
      <c r="S64">
        <v>6.2019060312732694</v>
      </c>
      <c r="T64">
        <v>0</v>
      </c>
      <c r="U64">
        <v>62.113122454520784</v>
      </c>
      <c r="V64">
        <v>0</v>
      </c>
      <c r="W64">
        <v>4.9982788296041312</v>
      </c>
      <c r="X64">
        <v>14.997416020671835</v>
      </c>
      <c r="Y64">
        <v>0</v>
      </c>
      <c r="Z64">
        <v>8.6352868800000007</v>
      </c>
      <c r="AA64">
        <v>18.736272</v>
      </c>
      <c r="AB64">
        <v>17.352844703999999</v>
      </c>
      <c r="AC64">
        <v>12.7643852736</v>
      </c>
      <c r="AD64">
        <v>16.071074640000003</v>
      </c>
      <c r="AE64">
        <v>14.481785520000003</v>
      </c>
      <c r="AF64">
        <v>6.1515000000000013</v>
      </c>
      <c r="AG64">
        <v>26.430052320000001</v>
      </c>
      <c r="AH64">
        <v>67.1714676</v>
      </c>
      <c r="AI64">
        <v>13.977539999999999</v>
      </c>
      <c r="AJ64">
        <v>0</v>
      </c>
      <c r="AK64">
        <v>22.296000000000003</v>
      </c>
      <c r="AL64">
        <v>59.209269999999989</v>
      </c>
      <c r="AM64">
        <v>6.9412382247619053</v>
      </c>
      <c r="AN64">
        <v>0</v>
      </c>
      <c r="AO64">
        <v>8.9096112000000005</v>
      </c>
      <c r="AP64">
        <v>2.7568144800000005</v>
      </c>
      <c r="AQ64">
        <v>0</v>
      </c>
      <c r="AR64">
        <v>21.3345792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28.223752610547663</v>
      </c>
      <c r="BB64">
        <f t="shared" si="0"/>
        <v>837.53553097649672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88.146170387683696</v>
      </c>
      <c r="L65">
        <v>72.358528377883559</v>
      </c>
      <c r="M65">
        <v>82.606060606060609</v>
      </c>
      <c r="N65">
        <v>73.793716776870227</v>
      </c>
      <c r="O65">
        <v>99.585555072668043</v>
      </c>
      <c r="P65">
        <v>9.9966081639683093</v>
      </c>
      <c r="Q65">
        <v>4.0014771048744464</v>
      </c>
      <c r="R65">
        <v>9.7118701354507238</v>
      </c>
      <c r="S65">
        <v>6.2019060312732694</v>
      </c>
      <c r="T65">
        <v>0</v>
      </c>
      <c r="U65">
        <v>62.113122454520784</v>
      </c>
      <c r="V65">
        <v>0</v>
      </c>
      <c r="W65">
        <v>4.9982788296041312</v>
      </c>
      <c r="X65">
        <v>14.997416020671835</v>
      </c>
      <c r="Y65">
        <v>0</v>
      </c>
      <c r="Z65">
        <v>8.6352868800000007</v>
      </c>
      <c r="AA65">
        <v>18.736272</v>
      </c>
      <c r="AB65">
        <v>17.352844703999999</v>
      </c>
      <c r="AC65">
        <v>12.7643852736</v>
      </c>
      <c r="AD65">
        <v>16.071074640000003</v>
      </c>
      <c r="AE65">
        <v>14.481785520000003</v>
      </c>
      <c r="AF65">
        <v>6.1515000000000013</v>
      </c>
      <c r="AG65">
        <v>26.430052320000001</v>
      </c>
      <c r="AH65">
        <v>67.1714676</v>
      </c>
      <c r="AI65">
        <v>13.977539999999999</v>
      </c>
      <c r="AJ65">
        <v>0</v>
      </c>
      <c r="AK65">
        <v>22.296000000000003</v>
      </c>
      <c r="AL65">
        <v>59.209269999999989</v>
      </c>
      <c r="AM65">
        <v>6.9412382247619053</v>
      </c>
      <c r="AN65">
        <v>0</v>
      </c>
      <c r="AO65">
        <v>8.9096112000000005</v>
      </c>
      <c r="AP65">
        <v>2.7568144800000005</v>
      </c>
      <c r="AQ65">
        <v>0</v>
      </c>
      <c r="AR65">
        <v>21.3345792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28.223116643931974</v>
      </c>
      <c r="BB65">
        <f t="shared" si="0"/>
        <v>837.51664597355966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88.146170387683696</v>
      </c>
      <c r="L66">
        <v>72.358528377883559</v>
      </c>
      <c r="M66">
        <v>82.606060606060609</v>
      </c>
      <c r="N66">
        <v>73.793716776870227</v>
      </c>
      <c r="O66">
        <v>99.585555072668043</v>
      </c>
      <c r="P66">
        <v>9.9966081639683093</v>
      </c>
      <c r="Q66">
        <v>4.0014771048744464</v>
      </c>
      <c r="R66">
        <v>9.7118701354507238</v>
      </c>
      <c r="S66">
        <v>6.2019060312732694</v>
      </c>
      <c r="T66">
        <v>0</v>
      </c>
      <c r="U66">
        <v>62.113122454520784</v>
      </c>
      <c r="V66">
        <v>0</v>
      </c>
      <c r="W66">
        <v>5.0018190226876094</v>
      </c>
      <c r="X66">
        <v>14.999366277343075</v>
      </c>
      <c r="Y66">
        <v>0</v>
      </c>
      <c r="Z66">
        <v>8.6352868800000007</v>
      </c>
      <c r="AA66">
        <v>18.736272</v>
      </c>
      <c r="AB66">
        <v>17.352844703999999</v>
      </c>
      <c r="AC66">
        <v>12.7643852736</v>
      </c>
      <c r="AD66">
        <v>16.071074640000003</v>
      </c>
      <c r="AE66">
        <v>14.481785520000003</v>
      </c>
      <c r="AF66">
        <v>6.1515000000000013</v>
      </c>
      <c r="AG66">
        <v>26.430052320000001</v>
      </c>
      <c r="AH66">
        <v>67.1714676</v>
      </c>
      <c r="AI66">
        <v>13.977539999999999</v>
      </c>
      <c r="AJ66">
        <v>0</v>
      </c>
      <c r="AK66">
        <v>22.296000000000003</v>
      </c>
      <c r="AL66">
        <v>59.209269999999989</v>
      </c>
      <c r="AM66">
        <v>6.9412382247619053</v>
      </c>
      <c r="AN66">
        <v>0</v>
      </c>
      <c r="AO66">
        <v>8.9096112000000005</v>
      </c>
      <c r="AP66">
        <v>2.7568144800000005</v>
      </c>
      <c r="AQ66">
        <v>0</v>
      </c>
      <c r="AR66">
        <v>21.3345792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28.223295552349647</v>
      </c>
      <c r="BB66">
        <f t="shared" si="0"/>
        <v>837.5219575148966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88.124481849404972</v>
      </c>
      <c r="L67">
        <v>72.358528377883559</v>
      </c>
      <c r="M67">
        <v>82.606060606060609</v>
      </c>
      <c r="N67">
        <v>73.793716776870227</v>
      </c>
      <c r="O67">
        <v>99.585555072668043</v>
      </c>
      <c r="P67">
        <v>9.9966081639683093</v>
      </c>
      <c r="Q67">
        <v>4.0014771048744464</v>
      </c>
      <c r="R67">
        <v>9.5506879733840311</v>
      </c>
      <c r="S67">
        <v>6.202520909090909</v>
      </c>
      <c r="T67">
        <v>0</v>
      </c>
      <c r="U67">
        <v>62.113122454520784</v>
      </c>
      <c r="V67">
        <v>0</v>
      </c>
      <c r="W67">
        <v>5.0018190226876094</v>
      </c>
      <c r="X67">
        <v>14.999366277343075</v>
      </c>
      <c r="Y67">
        <v>0</v>
      </c>
      <c r="Z67">
        <v>8.6352868800000007</v>
      </c>
      <c r="AA67">
        <v>18.736272</v>
      </c>
      <c r="AB67">
        <v>17.352844703999999</v>
      </c>
      <c r="AC67">
        <v>12.7643852736</v>
      </c>
      <c r="AD67">
        <v>16.071074640000003</v>
      </c>
      <c r="AE67">
        <v>14.481785520000003</v>
      </c>
      <c r="AF67">
        <v>6.1515000000000013</v>
      </c>
      <c r="AG67">
        <v>26.430052320000001</v>
      </c>
      <c r="AH67">
        <v>67.1714676</v>
      </c>
      <c r="AI67">
        <v>13.977539999999999</v>
      </c>
      <c r="AJ67">
        <v>0</v>
      </c>
      <c r="AK67">
        <v>22.296000000000003</v>
      </c>
      <c r="AL67">
        <v>59.209269999999989</v>
      </c>
      <c r="AM67">
        <v>6.9412382247619053</v>
      </c>
      <c r="AN67">
        <v>0</v>
      </c>
      <c r="AO67">
        <v>8.2639872000000008</v>
      </c>
      <c r="AP67">
        <v>2.7568144800000005</v>
      </c>
      <c r="AQ67">
        <v>0</v>
      </c>
      <c r="AR67">
        <v>21.3345792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28.196306377902602</v>
      </c>
      <c r="BB67">
        <f t="shared" si="0"/>
        <v>836.72106686681582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88.124481849404972</v>
      </c>
      <c r="L68">
        <v>72.358528377883559</v>
      </c>
      <c r="M68">
        <v>82.606060606060609</v>
      </c>
      <c r="N68">
        <v>73.793716776870227</v>
      </c>
      <c r="O68">
        <v>99.585555072668043</v>
      </c>
      <c r="P68">
        <v>9.9966081639683093</v>
      </c>
      <c r="Q68">
        <v>4.0014771048744464</v>
      </c>
      <c r="R68">
        <v>9.5506879733840311</v>
      </c>
      <c r="S68">
        <v>6.202520909090909</v>
      </c>
      <c r="T68">
        <v>0</v>
      </c>
      <c r="U68">
        <v>62.113122454520784</v>
      </c>
      <c r="V68">
        <v>0</v>
      </c>
      <c r="W68">
        <v>5.0018190226876094</v>
      </c>
      <c r="X68">
        <v>14.999366277343075</v>
      </c>
      <c r="Y68">
        <v>0</v>
      </c>
      <c r="Z68">
        <v>8.6352868800000007</v>
      </c>
      <c r="AA68">
        <v>18.736272</v>
      </c>
      <c r="AB68">
        <v>17.352844703999999</v>
      </c>
      <c r="AC68">
        <v>12.7643852736</v>
      </c>
      <c r="AD68">
        <v>16.071074640000003</v>
      </c>
      <c r="AE68">
        <v>14.481785520000003</v>
      </c>
      <c r="AF68">
        <v>6.1515000000000013</v>
      </c>
      <c r="AG68">
        <v>26.430052320000001</v>
      </c>
      <c r="AH68">
        <v>67.1714676</v>
      </c>
      <c r="AI68">
        <v>13.977539999999999</v>
      </c>
      <c r="AJ68">
        <v>0</v>
      </c>
      <c r="AK68">
        <v>22.296000000000003</v>
      </c>
      <c r="AL68">
        <v>59.209269999999989</v>
      </c>
      <c r="AM68">
        <v>6.9412382247619053</v>
      </c>
      <c r="AN68">
        <v>0</v>
      </c>
      <c r="AO68">
        <v>8.2639872000000008</v>
      </c>
      <c r="AP68">
        <v>2.7568144800000005</v>
      </c>
      <c r="AQ68">
        <v>0</v>
      </c>
      <c r="AR68">
        <v>21.3345792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28.196306377902602</v>
      </c>
      <c r="BB68">
        <f t="shared" ref="BB68:BB99" si="1">SUM(B68:AZ68)-BA68</f>
        <v>836.72106686681582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88.123698575866285</v>
      </c>
      <c r="L69">
        <v>72.358528377883559</v>
      </c>
      <c r="M69">
        <v>82.606060606060609</v>
      </c>
      <c r="N69">
        <v>73.793716776870227</v>
      </c>
      <c r="O69">
        <v>99.585555072668043</v>
      </c>
      <c r="P69">
        <v>9.9966081639683093</v>
      </c>
      <c r="Q69">
        <v>4.0014771048744464</v>
      </c>
      <c r="R69">
        <v>9.9450269137380189</v>
      </c>
      <c r="S69">
        <v>6.2019123711340187</v>
      </c>
      <c r="T69">
        <v>0</v>
      </c>
      <c r="U69">
        <v>62.113122454520784</v>
      </c>
      <c r="V69">
        <v>0</v>
      </c>
      <c r="W69">
        <v>5.0018190226876094</v>
      </c>
      <c r="X69">
        <v>14.999366277343075</v>
      </c>
      <c r="Y69">
        <v>0</v>
      </c>
      <c r="Z69">
        <v>5.7568579199999999</v>
      </c>
      <c r="AA69">
        <v>18.736272</v>
      </c>
      <c r="AB69">
        <v>17.352844703999999</v>
      </c>
      <c r="AC69">
        <v>12.7643852736</v>
      </c>
      <c r="AD69">
        <v>16.071074640000003</v>
      </c>
      <c r="AE69">
        <v>14.481785520000003</v>
      </c>
      <c r="AF69">
        <v>6.1515000000000013</v>
      </c>
      <c r="AG69">
        <v>26.430052320000001</v>
      </c>
      <c r="AH69">
        <v>67.1714676</v>
      </c>
      <c r="AI69">
        <v>12.300235200000001</v>
      </c>
      <c r="AJ69">
        <v>0</v>
      </c>
      <c r="AK69">
        <v>22.296000000000003</v>
      </c>
      <c r="AL69">
        <v>59.209269999999989</v>
      </c>
      <c r="AM69">
        <v>6.9412382247619053</v>
      </c>
      <c r="AN69">
        <v>0</v>
      </c>
      <c r="AO69">
        <v>8.2639872000000008</v>
      </c>
      <c r="AP69">
        <v>2.7568144800000005</v>
      </c>
      <c r="AQ69">
        <v>0</v>
      </c>
      <c r="AR69">
        <v>21.3345792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28.06059989383229</v>
      </c>
      <c r="BB69">
        <f t="shared" si="1"/>
        <v>832.69398671974466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88.123698575866285</v>
      </c>
      <c r="L70">
        <v>72.358528377883559</v>
      </c>
      <c r="M70">
        <v>82.606060606060609</v>
      </c>
      <c r="N70">
        <v>73.793716776870227</v>
      </c>
      <c r="O70">
        <v>99.585555072668043</v>
      </c>
      <c r="P70">
        <v>9.9966081639683093</v>
      </c>
      <c r="Q70">
        <v>4.0014771048744464</v>
      </c>
      <c r="R70">
        <v>9.9450269137380189</v>
      </c>
      <c r="S70">
        <v>6.2019123711340187</v>
      </c>
      <c r="T70">
        <v>0</v>
      </c>
      <c r="U70">
        <v>62.113122454520784</v>
      </c>
      <c r="V70">
        <v>0</v>
      </c>
      <c r="W70">
        <v>5.0018190226876094</v>
      </c>
      <c r="X70">
        <v>14.999366277343075</v>
      </c>
      <c r="Y70">
        <v>0</v>
      </c>
      <c r="Z70">
        <v>5.7568579199999999</v>
      </c>
      <c r="AA70">
        <v>18.736272</v>
      </c>
      <c r="AB70">
        <v>17.352844703999999</v>
      </c>
      <c r="AC70">
        <v>12.7643852736</v>
      </c>
      <c r="AD70">
        <v>16.071074640000003</v>
      </c>
      <c r="AE70">
        <v>14.481785520000003</v>
      </c>
      <c r="AF70">
        <v>6.1515000000000013</v>
      </c>
      <c r="AG70">
        <v>26.430052320000001</v>
      </c>
      <c r="AH70">
        <v>67.1714676</v>
      </c>
      <c r="AI70">
        <v>12.300235200000001</v>
      </c>
      <c r="AJ70">
        <v>0</v>
      </c>
      <c r="AK70">
        <v>22.296000000000003</v>
      </c>
      <c r="AL70">
        <v>59.209269999999989</v>
      </c>
      <c r="AM70">
        <v>6.9412382247619053</v>
      </c>
      <c r="AN70">
        <v>0</v>
      </c>
      <c r="AO70">
        <v>8.2639872000000008</v>
      </c>
      <c r="AP70">
        <v>2.7568144800000005</v>
      </c>
      <c r="AQ70">
        <v>0</v>
      </c>
      <c r="AR70">
        <v>21.3345792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28.06059989383229</v>
      </c>
      <c r="BB70">
        <f t="shared" si="1"/>
        <v>832.69398671974466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88.145392334499647</v>
      </c>
      <c r="L71">
        <v>72.358528377883559</v>
      </c>
      <c r="M71">
        <v>82.606060606060609</v>
      </c>
      <c r="N71">
        <v>73.793716776870227</v>
      </c>
      <c r="O71">
        <v>99.585555072668043</v>
      </c>
      <c r="P71">
        <v>9.9966081639683093</v>
      </c>
      <c r="Q71">
        <v>4.0014771048744464</v>
      </c>
      <c r="R71">
        <v>10.083760067567567</v>
      </c>
      <c r="S71">
        <v>6.2545036201888164</v>
      </c>
      <c r="T71">
        <v>0</v>
      </c>
      <c r="U71">
        <v>62.113122454520784</v>
      </c>
      <c r="V71">
        <v>0</v>
      </c>
      <c r="W71">
        <v>5.0018190226876094</v>
      </c>
      <c r="X71">
        <v>14.999366277343075</v>
      </c>
      <c r="Y71">
        <v>0</v>
      </c>
      <c r="Z71">
        <v>5.7568579199999999</v>
      </c>
      <c r="AA71">
        <v>18.736272</v>
      </c>
      <c r="AB71">
        <v>17.352844703999999</v>
      </c>
      <c r="AC71">
        <v>12.7643852736</v>
      </c>
      <c r="AD71">
        <v>16.071074640000003</v>
      </c>
      <c r="AE71">
        <v>14.481785520000003</v>
      </c>
      <c r="AF71">
        <v>6.1515000000000013</v>
      </c>
      <c r="AG71">
        <v>26.430052320000001</v>
      </c>
      <c r="AH71">
        <v>67.1714676</v>
      </c>
      <c r="AI71">
        <v>12.300235200000001</v>
      </c>
      <c r="AJ71">
        <v>0</v>
      </c>
      <c r="AK71">
        <v>22.296000000000003</v>
      </c>
      <c r="AL71">
        <v>59.209269999999989</v>
      </c>
      <c r="AM71">
        <v>6.9412382247619053</v>
      </c>
      <c r="AN71">
        <v>0</v>
      </c>
      <c r="AO71">
        <v>8.2639872000000008</v>
      </c>
      <c r="AP71">
        <v>2.7568144800000005</v>
      </c>
      <c r="AQ71">
        <v>0</v>
      </c>
      <c r="AR71">
        <v>21.3345792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28.067544239902624</v>
      </c>
      <c r="BB71">
        <f t="shared" si="1"/>
        <v>832.90006053519198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88.145392334499647</v>
      </c>
      <c r="L72">
        <v>72.358528377883559</v>
      </c>
      <c r="M72">
        <v>82.606060606060609</v>
      </c>
      <c r="N72">
        <v>73.793716776870227</v>
      </c>
      <c r="O72">
        <v>99.585555072668043</v>
      </c>
      <c r="P72">
        <v>27.528412315900209</v>
      </c>
      <c r="Q72">
        <v>4.0014771048744464</v>
      </c>
      <c r="R72">
        <v>10.083760067567567</v>
      </c>
      <c r="S72">
        <v>6.2545036201888164</v>
      </c>
      <c r="T72">
        <v>0</v>
      </c>
      <c r="U72">
        <v>62.113122454520784</v>
      </c>
      <c r="V72">
        <v>0</v>
      </c>
      <c r="W72">
        <v>5.0018190226876094</v>
      </c>
      <c r="X72">
        <v>14.999366277343075</v>
      </c>
      <c r="Y72">
        <v>0</v>
      </c>
      <c r="Z72">
        <v>5.7568579199999999</v>
      </c>
      <c r="AA72">
        <v>18.736272</v>
      </c>
      <c r="AB72">
        <v>17.352844703999999</v>
      </c>
      <c r="AC72">
        <v>12.7643852736</v>
      </c>
      <c r="AD72">
        <v>16.071074640000003</v>
      </c>
      <c r="AE72">
        <v>14.481785520000003</v>
      </c>
      <c r="AF72">
        <v>6.1515000000000013</v>
      </c>
      <c r="AG72">
        <v>26.430052320000001</v>
      </c>
      <c r="AH72">
        <v>67.1714676</v>
      </c>
      <c r="AI72">
        <v>12.300235200000001</v>
      </c>
      <c r="AJ72">
        <v>0</v>
      </c>
      <c r="AK72">
        <v>22.296000000000003</v>
      </c>
      <c r="AL72">
        <v>59.209269999999989</v>
      </c>
      <c r="AM72">
        <v>6.9412382247619053</v>
      </c>
      <c r="AN72">
        <v>0</v>
      </c>
      <c r="AO72">
        <v>8.2639872000000008</v>
      </c>
      <c r="AP72">
        <v>2.7568144800000005</v>
      </c>
      <c r="AQ72">
        <v>6.7688500000000014</v>
      </c>
      <c r="AR72">
        <v>21.3345792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28.859745537887648</v>
      </c>
      <c r="BB72">
        <f t="shared" si="1"/>
        <v>856.40851338913899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88.145392334499647</v>
      </c>
      <c r="L73">
        <v>74.426585935959906</v>
      </c>
      <c r="M73">
        <v>82.606060606060609</v>
      </c>
      <c r="N73">
        <v>70.351368370889787</v>
      </c>
      <c r="O73">
        <v>99.585555072668043</v>
      </c>
      <c r="P73">
        <v>27.528412315900209</v>
      </c>
      <c r="Q73">
        <v>4.0014771048744464</v>
      </c>
      <c r="R73">
        <v>10.334734290843807</v>
      </c>
      <c r="S73">
        <v>6.2545036201888164</v>
      </c>
      <c r="T73">
        <v>0</v>
      </c>
      <c r="U73">
        <v>62.113122454520784</v>
      </c>
      <c r="V73">
        <v>0</v>
      </c>
      <c r="W73">
        <v>5.0018190226876094</v>
      </c>
      <c r="X73">
        <v>14.999366277343075</v>
      </c>
      <c r="Y73">
        <v>0</v>
      </c>
      <c r="Z73">
        <v>5.7568579199999999</v>
      </c>
      <c r="AA73">
        <v>18.736272</v>
      </c>
      <c r="AB73">
        <v>17.352844703999999</v>
      </c>
      <c r="AC73">
        <v>12.7643852736</v>
      </c>
      <c r="AD73">
        <v>16.071074640000003</v>
      </c>
      <c r="AE73">
        <v>14.481785520000003</v>
      </c>
      <c r="AF73">
        <v>6.1515000000000013</v>
      </c>
      <c r="AG73">
        <v>26.430052320000001</v>
      </c>
      <c r="AH73">
        <v>67.1714676</v>
      </c>
      <c r="AI73">
        <v>12.300235200000001</v>
      </c>
      <c r="AJ73">
        <v>0</v>
      </c>
      <c r="AK73">
        <v>22.296000000000003</v>
      </c>
      <c r="AL73">
        <v>59.209269999999989</v>
      </c>
      <c r="AM73">
        <v>6.9412382247619053</v>
      </c>
      <c r="AN73">
        <v>0</v>
      </c>
      <c r="AO73">
        <v>8.2639872000000008</v>
      </c>
      <c r="AP73">
        <v>2.7568144800000005</v>
      </c>
      <c r="AQ73">
        <v>7.6422500000000015</v>
      </c>
      <c r="AR73">
        <v>21.3345792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28.851598542845885</v>
      </c>
      <c r="BB73">
        <f t="shared" si="1"/>
        <v>856.16674375955279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88.145392334499647</v>
      </c>
      <c r="L74">
        <v>74.426585935959906</v>
      </c>
      <c r="M74">
        <v>82.606060606060609</v>
      </c>
      <c r="N74">
        <v>70.351368370889787</v>
      </c>
      <c r="O74">
        <v>99.585555072668043</v>
      </c>
      <c r="P74">
        <v>27.528412315900209</v>
      </c>
      <c r="Q74">
        <v>4.0014771048744464</v>
      </c>
      <c r="R74">
        <v>10.334734290843807</v>
      </c>
      <c r="S74">
        <v>6.2545036201888164</v>
      </c>
      <c r="T74">
        <v>0</v>
      </c>
      <c r="U74">
        <v>62.113122454520784</v>
      </c>
      <c r="V74">
        <v>0</v>
      </c>
      <c r="W74">
        <v>5.0018190226876094</v>
      </c>
      <c r="X74">
        <v>14.999366277343075</v>
      </c>
      <c r="Y74">
        <v>0</v>
      </c>
      <c r="Z74">
        <v>5.7568579199999999</v>
      </c>
      <c r="AA74">
        <v>18.736272</v>
      </c>
      <c r="AB74">
        <v>17.352844703999999</v>
      </c>
      <c r="AC74">
        <v>12.7643852736</v>
      </c>
      <c r="AD74">
        <v>16.071074640000003</v>
      </c>
      <c r="AE74">
        <v>14.481785520000003</v>
      </c>
      <c r="AF74">
        <v>6.1515000000000013</v>
      </c>
      <c r="AG74">
        <v>26.430052320000001</v>
      </c>
      <c r="AH74">
        <v>67.1714676</v>
      </c>
      <c r="AI74">
        <v>12.300235200000001</v>
      </c>
      <c r="AJ74">
        <v>0</v>
      </c>
      <c r="AK74">
        <v>22.296000000000003</v>
      </c>
      <c r="AL74">
        <v>59.209269999999989</v>
      </c>
      <c r="AM74">
        <v>6.9412382247619053</v>
      </c>
      <c r="AN74">
        <v>0</v>
      </c>
      <c r="AO74">
        <v>8.2639872000000008</v>
      </c>
      <c r="AP74">
        <v>2.7568144800000005</v>
      </c>
      <c r="AQ74">
        <v>15.06615</v>
      </c>
      <c r="AR74">
        <v>21.3345792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29.093617682845881</v>
      </c>
      <c r="BB74">
        <f t="shared" si="1"/>
        <v>863.34862461955277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88.145392334499647</v>
      </c>
      <c r="L75">
        <v>74.426585935959906</v>
      </c>
      <c r="M75">
        <v>60.717289527720745</v>
      </c>
      <c r="N75">
        <v>70.351368370889787</v>
      </c>
      <c r="O75">
        <v>99.585555072668043</v>
      </c>
      <c r="P75">
        <v>27.528412315900209</v>
      </c>
      <c r="Q75">
        <v>4.0014771048744464</v>
      </c>
      <c r="R75">
        <v>10.33811244794077</v>
      </c>
      <c r="S75">
        <v>6.2019060312732694</v>
      </c>
      <c r="T75">
        <v>0</v>
      </c>
      <c r="U75">
        <v>62.113122454520784</v>
      </c>
      <c r="V75">
        <v>0</v>
      </c>
      <c r="W75">
        <v>5.0018190226876094</v>
      </c>
      <c r="X75">
        <v>14.999366277343075</v>
      </c>
      <c r="Y75">
        <v>0</v>
      </c>
      <c r="Z75">
        <v>5.7568579199999999</v>
      </c>
      <c r="AA75">
        <v>18.736272</v>
      </c>
      <c r="AB75">
        <v>17.352844703999999</v>
      </c>
      <c r="AC75">
        <v>12.7643852736</v>
      </c>
      <c r="AD75">
        <v>16.071074640000003</v>
      </c>
      <c r="AE75">
        <v>14.481785520000003</v>
      </c>
      <c r="AF75">
        <v>6.1515000000000013</v>
      </c>
      <c r="AG75">
        <v>26.430052320000001</v>
      </c>
      <c r="AH75">
        <v>67.1714676</v>
      </c>
      <c r="AI75">
        <v>6.7092192000000006</v>
      </c>
      <c r="AJ75">
        <v>0</v>
      </c>
      <c r="AK75">
        <v>22.296000000000003</v>
      </c>
      <c r="AL75">
        <v>59.209269999999989</v>
      </c>
      <c r="AM75">
        <v>6.9412382247619053</v>
      </c>
      <c r="AN75">
        <v>0</v>
      </c>
      <c r="AO75">
        <v>8.2639872000000008</v>
      </c>
      <c r="AP75">
        <v>2.7568144800000005</v>
      </c>
      <c r="AQ75">
        <v>16.681940000000001</v>
      </c>
      <c r="AR75">
        <v>23.516524800000003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28.319978052098229</v>
      </c>
      <c r="BB75">
        <f t="shared" si="1"/>
        <v>840.39099334014202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88.145392334499647</v>
      </c>
      <c r="L76">
        <v>74.426585935959906</v>
      </c>
      <c r="M76">
        <v>60.717289527720745</v>
      </c>
      <c r="N76">
        <v>70.351368370889787</v>
      </c>
      <c r="O76">
        <v>99.585555072668043</v>
      </c>
      <c r="P76">
        <v>27.528412315900209</v>
      </c>
      <c r="Q76">
        <v>4.0014771048744464</v>
      </c>
      <c r="R76">
        <v>10.33811244794077</v>
      </c>
      <c r="S76">
        <v>6.2019060312732694</v>
      </c>
      <c r="T76">
        <v>0</v>
      </c>
      <c r="U76">
        <v>62.113122454520784</v>
      </c>
      <c r="V76">
        <v>0</v>
      </c>
      <c r="W76">
        <v>5.0018190226876094</v>
      </c>
      <c r="X76">
        <v>14.999366277343075</v>
      </c>
      <c r="Y76">
        <v>0</v>
      </c>
      <c r="Z76">
        <v>5.7568579199999999</v>
      </c>
      <c r="AA76">
        <v>18.736272</v>
      </c>
      <c r="AB76">
        <v>17.352844703999999</v>
      </c>
      <c r="AC76">
        <v>12.7643852736</v>
      </c>
      <c r="AD76">
        <v>16.071074640000003</v>
      </c>
      <c r="AE76">
        <v>14.481785520000003</v>
      </c>
      <c r="AF76">
        <v>6.1515000000000013</v>
      </c>
      <c r="AG76">
        <v>26.430052320000001</v>
      </c>
      <c r="AH76">
        <v>67.1714676</v>
      </c>
      <c r="AI76">
        <v>6.7092192000000006</v>
      </c>
      <c r="AJ76">
        <v>0</v>
      </c>
      <c r="AK76">
        <v>22.296000000000003</v>
      </c>
      <c r="AL76">
        <v>59.209269999999989</v>
      </c>
      <c r="AM76">
        <v>6.9412382247619053</v>
      </c>
      <c r="AN76">
        <v>0</v>
      </c>
      <c r="AO76">
        <v>8.2639872000000008</v>
      </c>
      <c r="AP76">
        <v>2.7568144800000005</v>
      </c>
      <c r="AQ76">
        <v>22.402710000000003</v>
      </c>
      <c r="AR76">
        <v>23.516524800000003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28.506474599558551</v>
      </c>
      <c r="BB76">
        <f t="shared" si="1"/>
        <v>845.92526679268155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88.145392334499647</v>
      </c>
      <c r="L77">
        <v>82.333314666864723</v>
      </c>
      <c r="M77">
        <v>52.678998911860717</v>
      </c>
      <c r="N77">
        <v>59.678437500000001</v>
      </c>
      <c r="O77">
        <v>79.32849503025065</v>
      </c>
      <c r="P77">
        <v>27.528412315900209</v>
      </c>
      <c r="Q77">
        <v>4.7885414569536415</v>
      </c>
      <c r="R77">
        <v>18.62323892294221</v>
      </c>
      <c r="S77">
        <v>11.597180159256801</v>
      </c>
      <c r="T77">
        <v>0</v>
      </c>
      <c r="U77">
        <v>62.113122454520784</v>
      </c>
      <c r="V77">
        <v>0</v>
      </c>
      <c r="W77">
        <v>19.586598818350325</v>
      </c>
      <c r="X77">
        <v>64.790189752650164</v>
      </c>
      <c r="Y77">
        <v>0</v>
      </c>
      <c r="Z77">
        <v>5.7568579199999999</v>
      </c>
      <c r="AA77">
        <v>18.736272</v>
      </c>
      <c r="AB77">
        <v>17.352844703999999</v>
      </c>
      <c r="AC77">
        <v>12.7643852736</v>
      </c>
      <c r="AD77">
        <v>16.071074640000003</v>
      </c>
      <c r="AE77">
        <v>14.481785520000003</v>
      </c>
      <c r="AF77">
        <v>6.1515000000000013</v>
      </c>
      <c r="AG77">
        <v>26.430052320000001</v>
      </c>
      <c r="AH77">
        <v>67.1714676</v>
      </c>
      <c r="AI77">
        <v>3.3546096000000003</v>
      </c>
      <c r="AJ77">
        <v>0</v>
      </c>
      <c r="AK77">
        <v>22.296000000000003</v>
      </c>
      <c r="AL77">
        <v>59.209269999999989</v>
      </c>
      <c r="AM77">
        <v>6.9412382247619053</v>
      </c>
      <c r="AN77">
        <v>0</v>
      </c>
      <c r="AO77">
        <v>8.2639872000000008</v>
      </c>
      <c r="AP77">
        <v>2.7568144800000005</v>
      </c>
      <c r="AQ77">
        <v>25.02291</v>
      </c>
      <c r="AR77">
        <v>23.516524800000003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30.040209342371803</v>
      </c>
      <c r="BB77">
        <f t="shared" si="1"/>
        <v>891.43863787764008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86.193010836360386</v>
      </c>
      <c r="L78">
        <v>82.333314666864723</v>
      </c>
      <c r="M78">
        <v>52.678998911860717</v>
      </c>
      <c r="N78">
        <v>59.678437500000001</v>
      </c>
      <c r="O78">
        <v>79.32849503025065</v>
      </c>
      <c r="P78">
        <v>27.528412315900209</v>
      </c>
      <c r="Q78">
        <v>4.7885414569536415</v>
      </c>
      <c r="R78">
        <v>18.62323892294221</v>
      </c>
      <c r="S78">
        <v>11.597180159256801</v>
      </c>
      <c r="T78">
        <v>0</v>
      </c>
      <c r="U78">
        <v>62.113122454520784</v>
      </c>
      <c r="V78">
        <v>0</v>
      </c>
      <c r="W78">
        <v>19.586598818350325</v>
      </c>
      <c r="X78">
        <v>64.790189752650164</v>
      </c>
      <c r="Y78">
        <v>0</v>
      </c>
      <c r="Z78">
        <v>5.7568579199999999</v>
      </c>
      <c r="AA78">
        <v>18.736272</v>
      </c>
      <c r="AB78">
        <v>17.352844703999999</v>
      </c>
      <c r="AC78">
        <v>12.7643852736</v>
      </c>
      <c r="AD78">
        <v>16.071074640000003</v>
      </c>
      <c r="AE78">
        <v>14.481785520000003</v>
      </c>
      <c r="AF78">
        <v>12.303000000000001</v>
      </c>
      <c r="AG78">
        <v>26.430052320000001</v>
      </c>
      <c r="AH78">
        <v>67.1714676</v>
      </c>
      <c r="AI78">
        <v>3.3546096000000003</v>
      </c>
      <c r="AJ78">
        <v>0</v>
      </c>
      <c r="AK78">
        <v>22.296000000000003</v>
      </c>
      <c r="AL78">
        <v>59.209269999999989</v>
      </c>
      <c r="AM78">
        <v>6.9412382247619053</v>
      </c>
      <c r="AN78">
        <v>0</v>
      </c>
      <c r="AO78">
        <v>8.2639872000000008</v>
      </c>
      <c r="AP78">
        <v>2.7568144800000005</v>
      </c>
      <c r="AQ78">
        <v>30.132300000000001</v>
      </c>
      <c r="AR78">
        <v>23.516524800000003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30.343666989001967</v>
      </c>
      <c r="BB78">
        <f t="shared" si="1"/>
        <v>900.44368873287067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80.005435764705894</v>
      </c>
      <c r="L79">
        <v>79.998886606862641</v>
      </c>
      <c r="M79">
        <v>52.678998911860717</v>
      </c>
      <c r="N79">
        <v>52.431084274087681</v>
      </c>
      <c r="O79">
        <v>79.32849503025065</v>
      </c>
      <c r="P79">
        <v>27.528412315900209</v>
      </c>
      <c r="Q79">
        <v>4.7865690810810806</v>
      </c>
      <c r="R79">
        <v>18.617926482213441</v>
      </c>
      <c r="S79">
        <v>11.59486523955148</v>
      </c>
      <c r="T79">
        <v>0</v>
      </c>
      <c r="U79">
        <v>62.113122454520784</v>
      </c>
      <c r="V79">
        <v>0</v>
      </c>
      <c r="W79">
        <v>19.586598818350325</v>
      </c>
      <c r="X79">
        <v>64.790189752650164</v>
      </c>
      <c r="Y79">
        <v>0</v>
      </c>
      <c r="Z79">
        <v>8.6352868800000007</v>
      </c>
      <c r="AA79">
        <v>18.736272</v>
      </c>
      <c r="AB79">
        <v>17.973425519999999</v>
      </c>
      <c r="AC79">
        <v>13.422654720000002</v>
      </c>
      <c r="AD79">
        <v>16.94134944</v>
      </c>
      <c r="AE79">
        <v>15.777820799999999</v>
      </c>
      <c r="AF79">
        <v>20.778400000000001</v>
      </c>
      <c r="AG79">
        <v>26.430052320000001</v>
      </c>
      <c r="AH79">
        <v>67.940924040000013</v>
      </c>
      <c r="AI79">
        <v>17.891251199999999</v>
      </c>
      <c r="AJ79">
        <v>0</v>
      </c>
      <c r="AK79">
        <v>22.296000000000003</v>
      </c>
      <c r="AL79">
        <v>62.416800000000002</v>
      </c>
      <c r="AM79">
        <v>6.9412382247619053</v>
      </c>
      <c r="AN79">
        <v>0</v>
      </c>
      <c r="AO79">
        <v>8.2639872000000008</v>
      </c>
      <c r="AP79">
        <v>2.7568144800000005</v>
      </c>
      <c r="AQ79">
        <v>33.363880000000002</v>
      </c>
      <c r="AR79">
        <v>21.3345792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30.94948203578285</v>
      </c>
      <c r="BB79">
        <f t="shared" si="1"/>
        <v>918.42116933461421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80.005435764705894</v>
      </c>
      <c r="L80">
        <v>90.003804150086722</v>
      </c>
      <c r="M80">
        <v>52.678998911860717</v>
      </c>
      <c r="N80">
        <v>52.431084274087681</v>
      </c>
      <c r="O80">
        <v>79.32849503025065</v>
      </c>
      <c r="P80">
        <v>27.528412315900209</v>
      </c>
      <c r="Q80">
        <v>4.7865690810810806</v>
      </c>
      <c r="R80">
        <v>18.617926482213441</v>
      </c>
      <c r="S80">
        <v>11.59486523955148</v>
      </c>
      <c r="T80">
        <v>0</v>
      </c>
      <c r="U80">
        <v>62.113122454520784</v>
      </c>
      <c r="V80">
        <v>0</v>
      </c>
      <c r="W80">
        <v>19.586598818350325</v>
      </c>
      <c r="X80">
        <v>64.790189752650164</v>
      </c>
      <c r="Y80">
        <v>0</v>
      </c>
      <c r="Z80">
        <v>8.6352868800000007</v>
      </c>
      <c r="AA80">
        <v>18.736272</v>
      </c>
      <c r="AB80">
        <v>17.973425519999999</v>
      </c>
      <c r="AC80">
        <v>13.422654720000002</v>
      </c>
      <c r="AD80">
        <v>16.94134944</v>
      </c>
      <c r="AE80">
        <v>15.777820799999999</v>
      </c>
      <c r="AF80">
        <v>20.778400000000001</v>
      </c>
      <c r="AG80">
        <v>26.430052320000001</v>
      </c>
      <c r="AH80">
        <v>67.940924040000013</v>
      </c>
      <c r="AI80">
        <v>21.804962399999997</v>
      </c>
      <c r="AJ80">
        <v>0</v>
      </c>
      <c r="AK80">
        <v>22.296000000000003</v>
      </c>
      <c r="AL80">
        <v>62.416800000000002</v>
      </c>
      <c r="AM80">
        <v>6.9412382247619053</v>
      </c>
      <c r="AN80">
        <v>0</v>
      </c>
      <c r="AO80">
        <v>8.2639872000000008</v>
      </c>
      <c r="AP80">
        <v>2.7568144800000005</v>
      </c>
      <c r="AQ80">
        <v>33.363880000000002</v>
      </c>
      <c r="AR80">
        <v>21.3345792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31.403229064959291</v>
      </c>
      <c r="BB80">
        <f t="shared" si="1"/>
        <v>931.88605104866167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80.005435764705894</v>
      </c>
      <c r="L81">
        <v>126.97087550958393</v>
      </c>
      <c r="M81">
        <v>55.841840031011756</v>
      </c>
      <c r="N81">
        <v>52.431084274087681</v>
      </c>
      <c r="O81">
        <v>73.291756352921524</v>
      </c>
      <c r="P81">
        <v>27.528412315900209</v>
      </c>
      <c r="Q81">
        <v>4.7865690810810806</v>
      </c>
      <c r="R81">
        <v>18.617926482213441</v>
      </c>
      <c r="S81">
        <v>11.59486523955148</v>
      </c>
      <c r="T81">
        <v>0</v>
      </c>
      <c r="U81">
        <v>62.113122454520784</v>
      </c>
      <c r="V81">
        <v>0</v>
      </c>
      <c r="W81">
        <v>19.586598818350325</v>
      </c>
      <c r="X81">
        <v>64.790189752650164</v>
      </c>
      <c r="Y81">
        <v>0</v>
      </c>
      <c r="Z81">
        <v>8.6352868800000007</v>
      </c>
      <c r="AA81">
        <v>18.736272</v>
      </c>
      <c r="AB81">
        <v>17.973425519999999</v>
      </c>
      <c r="AC81">
        <v>13.422654720000002</v>
      </c>
      <c r="AD81">
        <v>16.94134944</v>
      </c>
      <c r="AE81">
        <v>15.777820799999999</v>
      </c>
      <c r="AF81">
        <v>20.778400000000001</v>
      </c>
      <c r="AG81">
        <v>26.430052320000001</v>
      </c>
      <c r="AH81">
        <v>67.940924040000013</v>
      </c>
      <c r="AI81">
        <v>21.804962399999997</v>
      </c>
      <c r="AJ81">
        <v>0</v>
      </c>
      <c r="AK81">
        <v>22.296000000000003</v>
      </c>
      <c r="AL81">
        <v>62.416800000000002</v>
      </c>
      <c r="AM81">
        <v>6.9412382247619053</v>
      </c>
      <c r="AN81">
        <v>0</v>
      </c>
      <c r="AO81">
        <v>8.2639872000000008</v>
      </c>
      <c r="AP81">
        <v>2.7568144800000005</v>
      </c>
      <c r="AQ81">
        <v>33.363880000000002</v>
      </c>
      <c r="AR81">
        <v>21.3345792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32.514666678531604</v>
      </c>
      <c r="BB81">
        <f t="shared" si="1"/>
        <v>964.8677872364085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80.005435764705894</v>
      </c>
      <c r="L82">
        <v>126.97087550958393</v>
      </c>
      <c r="M82">
        <v>55.841840031011756</v>
      </c>
      <c r="N82">
        <v>52.431084274087681</v>
      </c>
      <c r="O82">
        <v>73.291756352921524</v>
      </c>
      <c r="P82">
        <v>27.528412315900209</v>
      </c>
      <c r="Q82">
        <v>4.7879905213270142</v>
      </c>
      <c r="R82">
        <v>18.613758790538895</v>
      </c>
      <c r="S82">
        <v>11.596469811320755</v>
      </c>
      <c r="T82">
        <v>0</v>
      </c>
      <c r="U82">
        <v>62.113122454520784</v>
      </c>
      <c r="V82">
        <v>0</v>
      </c>
      <c r="W82">
        <v>19.586598818350325</v>
      </c>
      <c r="X82">
        <v>64.790189752650164</v>
      </c>
      <c r="Y82">
        <v>0</v>
      </c>
      <c r="Z82">
        <v>8.6352868800000007</v>
      </c>
      <c r="AA82">
        <v>18.736272</v>
      </c>
      <c r="AB82">
        <v>17.973425519999999</v>
      </c>
      <c r="AC82">
        <v>13.422654720000002</v>
      </c>
      <c r="AD82">
        <v>16.94134944</v>
      </c>
      <c r="AE82">
        <v>15.777820799999999</v>
      </c>
      <c r="AF82">
        <v>20.778400000000001</v>
      </c>
      <c r="AG82">
        <v>26.430052320000001</v>
      </c>
      <c r="AH82">
        <v>67.940924040000013</v>
      </c>
      <c r="AI82">
        <v>21.804962399999997</v>
      </c>
      <c r="AJ82">
        <v>0</v>
      </c>
      <c r="AK82">
        <v>22.296000000000003</v>
      </c>
      <c r="AL82">
        <v>62.416800000000002</v>
      </c>
      <c r="AM82">
        <v>6.9412382247619053</v>
      </c>
      <c r="AN82">
        <v>0</v>
      </c>
      <c r="AO82">
        <v>8.2639872000000008</v>
      </c>
      <c r="AP82">
        <v>2.7568144800000005</v>
      </c>
      <c r="AQ82">
        <v>33.363880000000002</v>
      </c>
      <c r="AR82">
        <v>21.3345792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32.514629720786267</v>
      </c>
      <c r="BB82">
        <f t="shared" si="1"/>
        <v>964.86668251449441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80.005311746202239</v>
      </c>
      <c r="L83">
        <v>126.97087550958393</v>
      </c>
      <c r="M83">
        <v>63.899632587122092</v>
      </c>
      <c r="N83">
        <v>52.431084274087681</v>
      </c>
      <c r="O83">
        <v>73.291756352921524</v>
      </c>
      <c r="P83">
        <v>27.528412315900209</v>
      </c>
      <c r="Q83">
        <v>4.7879905213270142</v>
      </c>
      <c r="R83">
        <v>18.613758790538895</v>
      </c>
      <c r="S83">
        <v>11.596469811320755</v>
      </c>
      <c r="T83">
        <v>0</v>
      </c>
      <c r="U83">
        <v>62.113122454520784</v>
      </c>
      <c r="V83">
        <v>0</v>
      </c>
      <c r="W83">
        <v>19.586598818350325</v>
      </c>
      <c r="X83">
        <v>64.790189752650164</v>
      </c>
      <c r="Y83">
        <v>0</v>
      </c>
      <c r="Z83">
        <v>8.6352868800000007</v>
      </c>
      <c r="AA83">
        <v>18.736272</v>
      </c>
      <c r="AB83">
        <v>17.973425519999999</v>
      </c>
      <c r="AC83">
        <v>13.422654720000002</v>
      </c>
      <c r="AD83">
        <v>16.94134944</v>
      </c>
      <c r="AE83">
        <v>15.777820799999999</v>
      </c>
      <c r="AF83">
        <v>20.778400000000001</v>
      </c>
      <c r="AG83">
        <v>26.430052320000001</v>
      </c>
      <c r="AH83">
        <v>67.940924040000013</v>
      </c>
      <c r="AI83">
        <v>21.804962399999997</v>
      </c>
      <c r="AJ83">
        <v>0</v>
      </c>
      <c r="AK83">
        <v>22.296000000000003</v>
      </c>
      <c r="AL83">
        <v>62.416800000000002</v>
      </c>
      <c r="AM83">
        <v>6.9412382247619053</v>
      </c>
      <c r="AN83">
        <v>0</v>
      </c>
      <c r="AO83">
        <v>7.7474880000000006</v>
      </c>
      <c r="AP83">
        <v>2.7568144800000005</v>
      </c>
      <c r="AQ83">
        <v>33.363880000000002</v>
      </c>
      <c r="AR83">
        <v>23.516524800000003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32.831602430505498</v>
      </c>
      <c r="BB83">
        <f t="shared" si="1"/>
        <v>974.27282474238177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80.005311746202239</v>
      </c>
      <c r="L84">
        <v>126.97087550958393</v>
      </c>
      <c r="M84">
        <v>63.899632587122092</v>
      </c>
      <c r="N84">
        <v>59.678437500000001</v>
      </c>
      <c r="O84">
        <v>73.291756352921524</v>
      </c>
      <c r="P84">
        <v>27.528412315900209</v>
      </c>
      <c r="Q84">
        <v>4.7879905213270142</v>
      </c>
      <c r="R84">
        <v>18.613758790538895</v>
      </c>
      <c r="S84">
        <v>11.596469811320755</v>
      </c>
      <c r="T84">
        <v>0</v>
      </c>
      <c r="U84">
        <v>62.113122454520784</v>
      </c>
      <c r="V84">
        <v>0</v>
      </c>
      <c r="W84">
        <v>19.586598818350325</v>
      </c>
      <c r="X84">
        <v>64.790189752650164</v>
      </c>
      <c r="Y84">
        <v>0</v>
      </c>
      <c r="Z84">
        <v>8.6352868800000007</v>
      </c>
      <c r="AA84">
        <v>18.736272</v>
      </c>
      <c r="AB84">
        <v>17.973425519999999</v>
      </c>
      <c r="AC84">
        <v>13.422654720000002</v>
      </c>
      <c r="AD84">
        <v>16.94134944</v>
      </c>
      <c r="AE84">
        <v>15.777820799999999</v>
      </c>
      <c r="AF84">
        <v>20.778400000000001</v>
      </c>
      <c r="AG84">
        <v>26.430052320000001</v>
      </c>
      <c r="AH84">
        <v>67.940924040000013</v>
      </c>
      <c r="AI84">
        <v>21.804962399999997</v>
      </c>
      <c r="AJ84">
        <v>0</v>
      </c>
      <c r="AK84">
        <v>22.296000000000003</v>
      </c>
      <c r="AL84">
        <v>62.416800000000002</v>
      </c>
      <c r="AM84">
        <v>6.9412382247619053</v>
      </c>
      <c r="AN84">
        <v>0</v>
      </c>
      <c r="AO84">
        <v>7.7474880000000006</v>
      </c>
      <c r="AP84">
        <v>2.7568144800000005</v>
      </c>
      <c r="AQ84">
        <v>33.363880000000002</v>
      </c>
      <c r="AR84">
        <v>23.516524800000003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33.067866145670244</v>
      </c>
      <c r="BB84">
        <f t="shared" si="1"/>
        <v>981.28391425312941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80.005311746202239</v>
      </c>
      <c r="L85">
        <v>126.97087550958393</v>
      </c>
      <c r="M85">
        <v>63.899632587122092</v>
      </c>
      <c r="N85">
        <v>52.431084274087681</v>
      </c>
      <c r="O85">
        <v>73.291756352921524</v>
      </c>
      <c r="P85">
        <v>27.528412315900209</v>
      </c>
      <c r="Q85">
        <v>4.7879905213270142</v>
      </c>
      <c r="R85">
        <v>18.613758790538895</v>
      </c>
      <c r="S85">
        <v>11.596469811320755</v>
      </c>
      <c r="T85">
        <v>0</v>
      </c>
      <c r="U85">
        <v>62.113122454520784</v>
      </c>
      <c r="V85">
        <v>9.1003904665314419</v>
      </c>
      <c r="W85">
        <v>19.586598818350325</v>
      </c>
      <c r="X85">
        <v>64.790189752650164</v>
      </c>
      <c r="Y85">
        <v>0</v>
      </c>
      <c r="Z85">
        <v>8.6352868800000007</v>
      </c>
      <c r="AA85">
        <v>18.736272</v>
      </c>
      <c r="AB85">
        <v>17.973425519999999</v>
      </c>
      <c r="AC85">
        <v>13.422654720000002</v>
      </c>
      <c r="AD85">
        <v>16.94134944</v>
      </c>
      <c r="AE85">
        <v>15.777820799999999</v>
      </c>
      <c r="AF85">
        <v>20.778400000000001</v>
      </c>
      <c r="AG85">
        <v>26.430052320000001</v>
      </c>
      <c r="AH85">
        <v>67.940924040000013</v>
      </c>
      <c r="AI85">
        <v>21.804962399999997</v>
      </c>
      <c r="AJ85">
        <v>0</v>
      </c>
      <c r="AK85">
        <v>22.296000000000003</v>
      </c>
      <c r="AL85">
        <v>59.209269999999989</v>
      </c>
      <c r="AM85">
        <v>6.9412382247619053</v>
      </c>
      <c r="AN85">
        <v>0</v>
      </c>
      <c r="AO85">
        <v>7.7474880000000006</v>
      </c>
      <c r="AP85">
        <v>2.7568144800000005</v>
      </c>
      <c r="AQ85">
        <v>33.363880000000002</v>
      </c>
      <c r="AR85">
        <v>21.3345792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32.952578934772575</v>
      </c>
      <c r="BB85">
        <f t="shared" si="1"/>
        <v>977.86276310464621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80.005311746202239</v>
      </c>
      <c r="L86">
        <v>126.97087550958393</v>
      </c>
      <c r="M86">
        <v>63.899632587122092</v>
      </c>
      <c r="N86">
        <v>52.431084274087681</v>
      </c>
      <c r="O86">
        <v>73.291756352921524</v>
      </c>
      <c r="P86">
        <v>27.528412315900209</v>
      </c>
      <c r="Q86">
        <v>4.7879905213270142</v>
      </c>
      <c r="R86">
        <v>18.613758790538895</v>
      </c>
      <c r="S86">
        <v>11.596469811320755</v>
      </c>
      <c r="T86">
        <v>0</v>
      </c>
      <c r="U86">
        <v>62.113122454520784</v>
      </c>
      <c r="V86">
        <v>9.1003904665314419</v>
      </c>
      <c r="W86">
        <v>19.586598818350325</v>
      </c>
      <c r="X86">
        <v>64.790189752650164</v>
      </c>
      <c r="Y86">
        <v>0</v>
      </c>
      <c r="Z86">
        <v>8.6352868800000007</v>
      </c>
      <c r="AA86">
        <v>18.736272</v>
      </c>
      <c r="AB86">
        <v>17.973425519999999</v>
      </c>
      <c r="AC86">
        <v>13.422654720000002</v>
      </c>
      <c r="AD86">
        <v>16.94134944</v>
      </c>
      <c r="AE86">
        <v>15.777820799999999</v>
      </c>
      <c r="AF86">
        <v>20.778400000000001</v>
      </c>
      <c r="AG86">
        <v>26.430052320000001</v>
      </c>
      <c r="AH86">
        <v>67.940924040000013</v>
      </c>
      <c r="AI86">
        <v>20.127657599999999</v>
      </c>
      <c r="AJ86">
        <v>0</v>
      </c>
      <c r="AK86">
        <v>22.296000000000003</v>
      </c>
      <c r="AL86">
        <v>59.209269999999989</v>
      </c>
      <c r="AM86">
        <v>6.9412382247619053</v>
      </c>
      <c r="AN86">
        <v>0</v>
      </c>
      <c r="AO86">
        <v>7.7474880000000006</v>
      </c>
      <c r="AP86">
        <v>2.7568144800000005</v>
      </c>
      <c r="AQ86">
        <v>33.363880000000002</v>
      </c>
      <c r="AR86">
        <v>21.3345792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32.897898973972573</v>
      </c>
      <c r="BB86">
        <f t="shared" si="1"/>
        <v>976.24013826544615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80.005311746202239</v>
      </c>
      <c r="L87">
        <v>126.97087550958393</v>
      </c>
      <c r="M87">
        <v>63.899632587122092</v>
      </c>
      <c r="N87">
        <v>52.431084274087681</v>
      </c>
      <c r="O87">
        <v>73.291756352921524</v>
      </c>
      <c r="P87">
        <v>27.528412315900209</v>
      </c>
      <c r="Q87">
        <v>4.7879905213270142</v>
      </c>
      <c r="R87">
        <v>18.613758790538895</v>
      </c>
      <c r="S87">
        <v>11.596469811320755</v>
      </c>
      <c r="T87">
        <v>0</v>
      </c>
      <c r="U87">
        <v>62.113122454520784</v>
      </c>
      <c r="V87">
        <v>9.1003904665314419</v>
      </c>
      <c r="W87">
        <v>19.586598818350325</v>
      </c>
      <c r="X87">
        <v>64.790189752650164</v>
      </c>
      <c r="Y87">
        <v>0</v>
      </c>
      <c r="Z87">
        <v>1.44936</v>
      </c>
      <c r="AA87">
        <v>18.736272</v>
      </c>
      <c r="AB87">
        <v>17.352844703999999</v>
      </c>
      <c r="AC87">
        <v>12.7643852736</v>
      </c>
      <c r="AD87">
        <v>16.071074640000003</v>
      </c>
      <c r="AE87">
        <v>14.481785520000003</v>
      </c>
      <c r="AF87">
        <v>18.454499999999999</v>
      </c>
      <c r="AG87">
        <v>26.430052320000001</v>
      </c>
      <c r="AH87">
        <v>67.1714676</v>
      </c>
      <c r="AI87">
        <v>13.977539999999999</v>
      </c>
      <c r="AJ87">
        <v>0</v>
      </c>
      <c r="AK87">
        <v>22.296000000000003</v>
      </c>
      <c r="AL87">
        <v>59.209269999999989</v>
      </c>
      <c r="AM87">
        <v>6.9412382247619053</v>
      </c>
      <c r="AN87">
        <v>0</v>
      </c>
      <c r="AO87">
        <v>7.7474880000000006</v>
      </c>
      <c r="AP87">
        <v>3.2069066400000001</v>
      </c>
      <c r="AQ87">
        <v>33.363880000000002</v>
      </c>
      <c r="AR87">
        <v>21.3345792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32.264661244341731</v>
      </c>
      <c r="BB87">
        <f t="shared" si="1"/>
        <v>957.4489068926772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80.005311746202239</v>
      </c>
      <c r="L88">
        <v>126.97087550958393</v>
      </c>
      <c r="M88">
        <v>63.899632587122092</v>
      </c>
      <c r="N88">
        <v>52.431084274087681</v>
      </c>
      <c r="O88">
        <v>73.291756352921524</v>
      </c>
      <c r="P88">
        <v>27.528412315900209</v>
      </c>
      <c r="Q88">
        <v>4.7879905213270142</v>
      </c>
      <c r="R88">
        <v>18.613758790538895</v>
      </c>
      <c r="S88">
        <v>11.596469811320755</v>
      </c>
      <c r="T88">
        <v>0</v>
      </c>
      <c r="U88">
        <v>62.113122454520784</v>
      </c>
      <c r="V88">
        <v>9.1003904665314419</v>
      </c>
      <c r="W88">
        <v>19.586598818350325</v>
      </c>
      <c r="X88">
        <v>64.790189752650164</v>
      </c>
      <c r="Y88">
        <v>0</v>
      </c>
      <c r="Z88">
        <v>1.44936</v>
      </c>
      <c r="AA88">
        <v>18.736272</v>
      </c>
      <c r="AB88">
        <v>17.352844703999999</v>
      </c>
      <c r="AC88">
        <v>12.7643852736</v>
      </c>
      <c r="AD88">
        <v>16.071074640000003</v>
      </c>
      <c r="AE88">
        <v>14.481785520000003</v>
      </c>
      <c r="AF88">
        <v>18.454499999999999</v>
      </c>
      <c r="AG88">
        <v>26.430052320000001</v>
      </c>
      <c r="AH88">
        <v>67.1714676</v>
      </c>
      <c r="AI88">
        <v>13.977539999999999</v>
      </c>
      <c r="AJ88">
        <v>0</v>
      </c>
      <c r="AK88">
        <v>22.296000000000003</v>
      </c>
      <c r="AL88">
        <v>59.209269999999989</v>
      </c>
      <c r="AM88">
        <v>6.9412382247619053</v>
      </c>
      <c r="AN88">
        <v>0</v>
      </c>
      <c r="AO88">
        <v>7.7474880000000006</v>
      </c>
      <c r="AP88">
        <v>3.2069066400000001</v>
      </c>
      <c r="AQ88">
        <v>33.363880000000002</v>
      </c>
      <c r="AR88">
        <v>21.3345792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32.264661244341731</v>
      </c>
      <c r="BB88">
        <f t="shared" si="1"/>
        <v>957.4489068926772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100.00669569109493</v>
      </c>
      <c r="L89">
        <v>126.97047728414853</v>
      </c>
      <c r="M89">
        <v>55.841840031011756</v>
      </c>
      <c r="N89">
        <v>52.431084274087681</v>
      </c>
      <c r="O89">
        <v>73.291756352921524</v>
      </c>
      <c r="P89">
        <v>27.528412315900209</v>
      </c>
      <c r="Q89">
        <v>4.7879905213270142</v>
      </c>
      <c r="R89">
        <v>18.613758790538895</v>
      </c>
      <c r="S89">
        <v>11.596469811320755</v>
      </c>
      <c r="T89">
        <v>0</v>
      </c>
      <c r="U89">
        <v>62.113122454520784</v>
      </c>
      <c r="V89">
        <v>9.1003904665314419</v>
      </c>
      <c r="W89">
        <v>19.586598818350325</v>
      </c>
      <c r="X89">
        <v>64.790189752650164</v>
      </c>
      <c r="Y89">
        <v>0</v>
      </c>
      <c r="Z89">
        <v>1.44936</v>
      </c>
      <c r="AA89">
        <v>18.736272</v>
      </c>
      <c r="AB89">
        <v>17.352844703999999</v>
      </c>
      <c r="AC89">
        <v>12.7643852736</v>
      </c>
      <c r="AD89">
        <v>16.071074640000003</v>
      </c>
      <c r="AE89">
        <v>14.481785520000003</v>
      </c>
      <c r="AF89">
        <v>18.454499999999999</v>
      </c>
      <c r="AG89">
        <v>26.430052320000001</v>
      </c>
      <c r="AH89">
        <v>67.1714676</v>
      </c>
      <c r="AI89">
        <v>13.977539999999999</v>
      </c>
      <c r="AJ89">
        <v>0</v>
      </c>
      <c r="AK89">
        <v>22.296000000000003</v>
      </c>
      <c r="AL89">
        <v>59.209269999999989</v>
      </c>
      <c r="AM89">
        <v>6.9412382247619053</v>
      </c>
      <c r="AN89">
        <v>0</v>
      </c>
      <c r="AO89">
        <v>7.7474880000000006</v>
      </c>
      <c r="AP89">
        <v>4.61344464</v>
      </c>
      <c r="AQ89">
        <v>33.363880000000002</v>
      </c>
      <c r="AR89">
        <v>21.3345792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32.699862841157838</v>
      </c>
      <c r="BB89">
        <f t="shared" si="1"/>
        <v>970.36343645920795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100.00669569109493</v>
      </c>
      <c r="L90">
        <v>126.97047728414853</v>
      </c>
      <c r="M90">
        <v>55.841840031011756</v>
      </c>
      <c r="N90">
        <v>52.431084274087681</v>
      </c>
      <c r="O90">
        <v>73.291756352921524</v>
      </c>
      <c r="P90">
        <v>27.528412315900209</v>
      </c>
      <c r="Q90">
        <v>4.7879905213270142</v>
      </c>
      <c r="R90">
        <v>18.613758790538895</v>
      </c>
      <c r="S90">
        <v>11.596469811320755</v>
      </c>
      <c r="T90">
        <v>0</v>
      </c>
      <c r="U90">
        <v>62.113122454520784</v>
      </c>
      <c r="V90">
        <v>9.1003904665314419</v>
      </c>
      <c r="W90">
        <v>19.586598818350325</v>
      </c>
      <c r="X90">
        <v>64.790189752650164</v>
      </c>
      <c r="Y90">
        <v>0</v>
      </c>
      <c r="Z90">
        <v>1.44936</v>
      </c>
      <c r="AA90">
        <v>18.736272</v>
      </c>
      <c r="AB90">
        <v>17.352844703999999</v>
      </c>
      <c r="AC90">
        <v>12.7643852736</v>
      </c>
      <c r="AD90">
        <v>16.071074640000003</v>
      </c>
      <c r="AE90">
        <v>14.481785520000003</v>
      </c>
      <c r="AF90">
        <v>18.454499999999999</v>
      </c>
      <c r="AG90">
        <v>26.430052320000001</v>
      </c>
      <c r="AH90">
        <v>67.1714676</v>
      </c>
      <c r="AI90">
        <v>13.977539999999999</v>
      </c>
      <c r="AJ90">
        <v>0</v>
      </c>
      <c r="AK90">
        <v>22.296000000000003</v>
      </c>
      <c r="AL90">
        <v>59.209269999999989</v>
      </c>
      <c r="AM90">
        <v>6.9412382247619053</v>
      </c>
      <c r="AN90">
        <v>0</v>
      </c>
      <c r="AO90">
        <v>7.7474880000000006</v>
      </c>
      <c r="AP90">
        <v>4.61344464</v>
      </c>
      <c r="AQ90">
        <v>33.363880000000002</v>
      </c>
      <c r="AR90">
        <v>21.3345792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32.699862841157838</v>
      </c>
      <c r="BB90">
        <f t="shared" si="1"/>
        <v>970.36343645920795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100.00669569109493</v>
      </c>
      <c r="L91">
        <v>126.96938105489059</v>
      </c>
      <c r="M91">
        <v>63.899632587122092</v>
      </c>
      <c r="N91">
        <v>52.431084274087681</v>
      </c>
      <c r="O91">
        <v>73.291756352921524</v>
      </c>
      <c r="P91">
        <v>27.528412315900209</v>
      </c>
      <c r="Q91">
        <v>4.7879905213270142</v>
      </c>
      <c r="R91">
        <v>18.613758790538895</v>
      </c>
      <c r="S91">
        <v>11.596469811320755</v>
      </c>
      <c r="T91">
        <v>0</v>
      </c>
      <c r="U91">
        <v>62.113122454520784</v>
      </c>
      <c r="V91">
        <v>9.1003904665314419</v>
      </c>
      <c r="W91">
        <v>19.586598818350325</v>
      </c>
      <c r="X91">
        <v>64.790189752650164</v>
      </c>
      <c r="Y91">
        <v>0</v>
      </c>
      <c r="Z91">
        <v>8.6352868800000007</v>
      </c>
      <c r="AA91">
        <v>18.736272</v>
      </c>
      <c r="AB91">
        <v>17.973425519999999</v>
      </c>
      <c r="AC91">
        <v>13.422654720000002</v>
      </c>
      <c r="AD91">
        <v>16.94134944</v>
      </c>
      <c r="AE91">
        <v>15.777820799999999</v>
      </c>
      <c r="AF91">
        <v>21.188500000000001</v>
      </c>
      <c r="AG91">
        <v>26.430052320000001</v>
      </c>
      <c r="AH91">
        <v>67.940924040000013</v>
      </c>
      <c r="AI91">
        <v>13.977539999999999</v>
      </c>
      <c r="AJ91">
        <v>0</v>
      </c>
      <c r="AK91">
        <v>22.296000000000003</v>
      </c>
      <c r="AL91">
        <v>59.209269999999989</v>
      </c>
      <c r="AM91">
        <v>6.9412382247619053</v>
      </c>
      <c r="AN91">
        <v>0</v>
      </c>
      <c r="AO91">
        <v>7.7474880000000006</v>
      </c>
      <c r="AP91">
        <v>4.61344464</v>
      </c>
      <c r="AQ91">
        <v>33.363880000000002</v>
      </c>
      <c r="AR91">
        <v>21.3345792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33.423297439560585</v>
      </c>
      <c r="BB91">
        <f t="shared" si="1"/>
        <v>991.83124185005738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120.00776279578798</v>
      </c>
      <c r="L92">
        <v>126.96938105489059</v>
      </c>
      <c r="M92">
        <v>63.899632587122092</v>
      </c>
      <c r="N92">
        <v>52.431084274087681</v>
      </c>
      <c r="O92">
        <v>73.291756352921524</v>
      </c>
      <c r="P92">
        <v>27.528412315900209</v>
      </c>
      <c r="Q92">
        <v>4.7879905213270142</v>
      </c>
      <c r="R92">
        <v>18.613758790538895</v>
      </c>
      <c r="S92">
        <v>11.596469811320755</v>
      </c>
      <c r="T92">
        <v>0</v>
      </c>
      <c r="U92">
        <v>62.113122454520784</v>
      </c>
      <c r="V92">
        <v>9.1003904665314419</v>
      </c>
      <c r="W92">
        <v>19.586598818350325</v>
      </c>
      <c r="X92">
        <v>64.790189752650164</v>
      </c>
      <c r="Y92">
        <v>0</v>
      </c>
      <c r="Z92">
        <v>8.6352868800000007</v>
      </c>
      <c r="AA92">
        <v>18.736272</v>
      </c>
      <c r="AB92">
        <v>17.973425519999999</v>
      </c>
      <c r="AC92">
        <v>13.422654720000002</v>
      </c>
      <c r="AD92">
        <v>16.94134944</v>
      </c>
      <c r="AE92">
        <v>15.777820799999999</v>
      </c>
      <c r="AF92">
        <v>21.188500000000001</v>
      </c>
      <c r="AG92">
        <v>26.430052320000001</v>
      </c>
      <c r="AH92">
        <v>67.940924040000013</v>
      </c>
      <c r="AI92">
        <v>13.977539999999999</v>
      </c>
      <c r="AJ92">
        <v>0</v>
      </c>
      <c r="AK92">
        <v>22.296000000000003</v>
      </c>
      <c r="AL92">
        <v>59.209269999999989</v>
      </c>
      <c r="AM92">
        <v>6.9412382247619053</v>
      </c>
      <c r="AN92">
        <v>0</v>
      </c>
      <c r="AO92">
        <v>7.7474880000000006</v>
      </c>
      <c r="AP92">
        <v>4.61344464</v>
      </c>
      <c r="AQ92">
        <v>33.363880000000002</v>
      </c>
      <c r="AR92">
        <v>21.3345792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34.075332218265416</v>
      </c>
      <c r="BB92">
        <f t="shared" si="1"/>
        <v>1011.1802741760455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140.00861069058865</v>
      </c>
      <c r="L93">
        <v>126.96938105489059</v>
      </c>
      <c r="M93">
        <v>63.899632587122092</v>
      </c>
      <c r="N93">
        <v>59.678437500000001</v>
      </c>
      <c r="O93">
        <v>73.291756352921524</v>
      </c>
      <c r="P93">
        <v>27.528412315900209</v>
      </c>
      <c r="Q93">
        <v>4.7879905213270142</v>
      </c>
      <c r="R93">
        <v>18.613758790538895</v>
      </c>
      <c r="S93">
        <v>11.596469811320755</v>
      </c>
      <c r="T93">
        <v>0</v>
      </c>
      <c r="U93">
        <v>62.113122454520784</v>
      </c>
      <c r="V93">
        <v>9.1003904665314419</v>
      </c>
      <c r="W93">
        <v>19.586598818350325</v>
      </c>
      <c r="X93">
        <v>64.790189752650164</v>
      </c>
      <c r="Y93">
        <v>0</v>
      </c>
      <c r="Z93">
        <v>8.6352868800000007</v>
      </c>
      <c r="AA93">
        <v>18.736272</v>
      </c>
      <c r="AB93">
        <v>17.973425519999999</v>
      </c>
      <c r="AC93">
        <v>13.422654720000002</v>
      </c>
      <c r="AD93">
        <v>16.94134944</v>
      </c>
      <c r="AE93">
        <v>15.777820799999999</v>
      </c>
      <c r="AF93">
        <v>21.188500000000001</v>
      </c>
      <c r="AG93">
        <v>26.430052320000001</v>
      </c>
      <c r="AH93">
        <v>67.940924040000013</v>
      </c>
      <c r="AI93">
        <v>13.977539999999999</v>
      </c>
      <c r="AJ93">
        <v>0</v>
      </c>
      <c r="AK93">
        <v>22.296000000000003</v>
      </c>
      <c r="AL93">
        <v>59.209269999999989</v>
      </c>
      <c r="AM93">
        <v>6.9412382247619053</v>
      </c>
      <c r="AN93">
        <v>0</v>
      </c>
      <c r="AO93">
        <v>7.7474880000000006</v>
      </c>
      <c r="AP93">
        <v>4.1633524800000004</v>
      </c>
      <c r="AQ93">
        <v>33.363880000000002</v>
      </c>
      <c r="AR93">
        <v>21.3345792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34.948950334922472</v>
      </c>
      <c r="BB93">
        <f t="shared" si="1"/>
        <v>1037.1047650201015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160.79475805755393</v>
      </c>
      <c r="L94">
        <v>126.96938105489059</v>
      </c>
      <c r="M94">
        <v>63.899632587122092</v>
      </c>
      <c r="N94">
        <v>59.678437500000001</v>
      </c>
      <c r="O94">
        <v>73.291756352921524</v>
      </c>
      <c r="P94">
        <v>27.528412315900209</v>
      </c>
      <c r="Q94">
        <v>4.7879905213270142</v>
      </c>
      <c r="R94">
        <v>18.613758790538895</v>
      </c>
      <c r="S94">
        <v>11.596469811320755</v>
      </c>
      <c r="T94">
        <v>0</v>
      </c>
      <c r="U94">
        <v>62.113122454520784</v>
      </c>
      <c r="V94">
        <v>9.1003904665314419</v>
      </c>
      <c r="W94">
        <v>19.586598818350325</v>
      </c>
      <c r="X94">
        <v>64.790189752650164</v>
      </c>
      <c r="Y94">
        <v>0</v>
      </c>
      <c r="Z94">
        <v>8.6352868800000007</v>
      </c>
      <c r="AA94">
        <v>18.736272</v>
      </c>
      <c r="AB94">
        <v>17.973425519999999</v>
      </c>
      <c r="AC94">
        <v>13.422654720000002</v>
      </c>
      <c r="AD94">
        <v>16.94134944</v>
      </c>
      <c r="AE94">
        <v>15.777820799999999</v>
      </c>
      <c r="AF94">
        <v>21.188500000000001</v>
      </c>
      <c r="AG94">
        <v>26.430052320000001</v>
      </c>
      <c r="AH94">
        <v>67.940924040000013</v>
      </c>
      <c r="AI94">
        <v>13.977539999999999</v>
      </c>
      <c r="AJ94">
        <v>0</v>
      </c>
      <c r="AK94">
        <v>22.296000000000003</v>
      </c>
      <c r="AL94">
        <v>59.209269999999989</v>
      </c>
      <c r="AM94">
        <v>6.9412382247619053</v>
      </c>
      <c r="AN94">
        <v>0</v>
      </c>
      <c r="AO94">
        <v>7.7474880000000006</v>
      </c>
      <c r="AP94">
        <v>4.61344464</v>
      </c>
      <c r="AQ94">
        <v>33.363880000000002</v>
      </c>
      <c r="AR94">
        <v>21.3345792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35.641251936079811</v>
      </c>
      <c r="BB94">
        <f t="shared" si="1"/>
        <v>1057.6487029459095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160.79475805755393</v>
      </c>
      <c r="L95">
        <v>126.96938105489059</v>
      </c>
      <c r="M95">
        <v>63.899632587122092</v>
      </c>
      <c r="N95">
        <v>59.678437500000001</v>
      </c>
      <c r="O95">
        <v>73.291756352921524</v>
      </c>
      <c r="P95">
        <v>27.528412315900209</v>
      </c>
      <c r="Q95">
        <v>4.7879905213270142</v>
      </c>
      <c r="R95">
        <v>18.613758790538895</v>
      </c>
      <c r="S95">
        <v>11.596469811320755</v>
      </c>
      <c r="T95">
        <v>0</v>
      </c>
      <c r="U95">
        <v>62.113122454520784</v>
      </c>
      <c r="V95">
        <v>9.1003904665314419</v>
      </c>
      <c r="W95">
        <v>19.586598818350325</v>
      </c>
      <c r="X95">
        <v>64.790189752650164</v>
      </c>
      <c r="Y95">
        <v>0</v>
      </c>
      <c r="Z95">
        <v>2.8784289599999999</v>
      </c>
      <c r="AA95">
        <v>18.736272</v>
      </c>
      <c r="AB95">
        <v>17.352844703999999</v>
      </c>
      <c r="AC95">
        <v>12.7643852736</v>
      </c>
      <c r="AD95">
        <v>16.071074640000003</v>
      </c>
      <c r="AE95">
        <v>14.481785520000003</v>
      </c>
      <c r="AF95">
        <v>12.4397</v>
      </c>
      <c r="AG95">
        <v>26.430052320000001</v>
      </c>
      <c r="AH95">
        <v>67.1714676</v>
      </c>
      <c r="AI95">
        <v>13.977539999999999</v>
      </c>
      <c r="AJ95">
        <v>0</v>
      </c>
      <c r="AK95">
        <v>22.296000000000003</v>
      </c>
      <c r="AL95">
        <v>59.209269999999989</v>
      </c>
      <c r="AM95">
        <v>6.9412382247619053</v>
      </c>
      <c r="AN95">
        <v>0</v>
      </c>
      <c r="AO95">
        <v>7.7474880000000006</v>
      </c>
      <c r="AP95">
        <v>4.61344464</v>
      </c>
      <c r="AQ95">
        <v>33.363880000000002</v>
      </c>
      <c r="AR95">
        <v>21.3345792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35.030971184336181</v>
      </c>
      <c r="BB95">
        <f t="shared" si="1"/>
        <v>1039.5387089952533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160.79475805755393</v>
      </c>
      <c r="L96">
        <v>126.96938105489059</v>
      </c>
      <c r="M96">
        <v>63.899632587122092</v>
      </c>
      <c r="N96">
        <v>59.678437500000001</v>
      </c>
      <c r="O96">
        <v>73.291756352921524</v>
      </c>
      <c r="P96">
        <v>27.528412315900209</v>
      </c>
      <c r="Q96">
        <v>4.7879905213270142</v>
      </c>
      <c r="R96">
        <v>18.613758790538895</v>
      </c>
      <c r="S96">
        <v>11.596469811320755</v>
      </c>
      <c r="T96">
        <v>0</v>
      </c>
      <c r="U96">
        <v>62.113122454520784</v>
      </c>
      <c r="V96">
        <v>9.1003904665314419</v>
      </c>
      <c r="W96">
        <v>19.586598818350325</v>
      </c>
      <c r="X96">
        <v>64.790189752650164</v>
      </c>
      <c r="Y96">
        <v>0</v>
      </c>
      <c r="Z96">
        <v>2.8784289599999999</v>
      </c>
      <c r="AA96">
        <v>18.736272</v>
      </c>
      <c r="AB96">
        <v>17.352844703999999</v>
      </c>
      <c r="AC96">
        <v>12.7643852736</v>
      </c>
      <c r="AD96">
        <v>16.071074640000003</v>
      </c>
      <c r="AE96">
        <v>14.481785520000003</v>
      </c>
      <c r="AF96">
        <v>12.303000000000001</v>
      </c>
      <c r="AG96">
        <v>26.430052320000001</v>
      </c>
      <c r="AH96">
        <v>67.1714676</v>
      </c>
      <c r="AI96">
        <v>13.977539999999999</v>
      </c>
      <c r="AJ96">
        <v>0</v>
      </c>
      <c r="AK96">
        <v>22.296000000000003</v>
      </c>
      <c r="AL96">
        <v>59.209269999999989</v>
      </c>
      <c r="AM96">
        <v>6.9412382247619053</v>
      </c>
      <c r="AN96">
        <v>0</v>
      </c>
      <c r="AO96">
        <v>7.7474880000000006</v>
      </c>
      <c r="AP96">
        <v>4.61344464</v>
      </c>
      <c r="AQ96">
        <v>33.363880000000002</v>
      </c>
      <c r="AR96">
        <v>21.3345792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35.026514570238831</v>
      </c>
      <c r="BB96">
        <f t="shared" si="1"/>
        <v>1039.4064656093508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160.79475805755393</v>
      </c>
      <c r="L97">
        <v>126.96938105489059</v>
      </c>
      <c r="M97">
        <v>63.899632587122092</v>
      </c>
      <c r="N97">
        <v>59.678437500000001</v>
      </c>
      <c r="O97">
        <v>73.291756352921524</v>
      </c>
      <c r="P97">
        <v>27.528412315900209</v>
      </c>
      <c r="Q97">
        <v>4.7879905213270142</v>
      </c>
      <c r="R97">
        <v>18.613758790538895</v>
      </c>
      <c r="S97">
        <v>11.596469811320755</v>
      </c>
      <c r="T97">
        <v>0</v>
      </c>
      <c r="U97">
        <v>62.113122454520784</v>
      </c>
      <c r="V97">
        <v>9.1003904665314419</v>
      </c>
      <c r="W97">
        <v>19.586598818350325</v>
      </c>
      <c r="X97">
        <v>64.790189752650164</v>
      </c>
      <c r="Y97">
        <v>0</v>
      </c>
      <c r="Z97">
        <v>2.8784289599999999</v>
      </c>
      <c r="AA97">
        <v>18.736272</v>
      </c>
      <c r="AB97">
        <v>17.352844703999999</v>
      </c>
      <c r="AC97">
        <v>12.7643852736</v>
      </c>
      <c r="AD97">
        <v>16.071074640000003</v>
      </c>
      <c r="AE97">
        <v>14.481785520000003</v>
      </c>
      <c r="AF97">
        <v>12.303000000000001</v>
      </c>
      <c r="AG97">
        <v>26.430052320000001</v>
      </c>
      <c r="AH97">
        <v>67.1714676</v>
      </c>
      <c r="AI97">
        <v>8.3865239999999996</v>
      </c>
      <c r="AJ97">
        <v>0</v>
      </c>
      <c r="AK97">
        <v>22.296000000000003</v>
      </c>
      <c r="AL97">
        <v>59.209269999999989</v>
      </c>
      <c r="AM97">
        <v>6.9412382247619053</v>
      </c>
      <c r="AN97">
        <v>0</v>
      </c>
      <c r="AO97">
        <v>7.7474880000000006</v>
      </c>
      <c r="AP97">
        <v>4.61344464</v>
      </c>
      <c r="AQ97">
        <v>33.363880000000002</v>
      </c>
      <c r="AR97">
        <v>21.3345792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34.844247448638825</v>
      </c>
      <c r="BB97">
        <f t="shared" si="1"/>
        <v>1033.997716730951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160.79475805755393</v>
      </c>
      <c r="L98">
        <v>126.96938105489059</v>
      </c>
      <c r="M98">
        <v>63.899632587122092</v>
      </c>
      <c r="N98">
        <v>59.678437500000001</v>
      </c>
      <c r="O98">
        <v>73.291756352921524</v>
      </c>
      <c r="P98">
        <v>27.528412315900209</v>
      </c>
      <c r="Q98">
        <v>4.7879905213270142</v>
      </c>
      <c r="R98">
        <v>18.613758790538895</v>
      </c>
      <c r="S98">
        <v>11.596469811320755</v>
      </c>
      <c r="T98">
        <v>0</v>
      </c>
      <c r="U98">
        <v>62.113122454520784</v>
      </c>
      <c r="V98">
        <v>9.1003904665314419</v>
      </c>
      <c r="W98">
        <v>19.586598818350325</v>
      </c>
      <c r="X98">
        <v>64.790189752650164</v>
      </c>
      <c r="Y98">
        <v>0</v>
      </c>
      <c r="Z98">
        <v>2.8784289599999999</v>
      </c>
      <c r="AA98">
        <v>18.736272</v>
      </c>
      <c r="AB98">
        <v>17.352844703999999</v>
      </c>
      <c r="AC98">
        <v>12.7643852736</v>
      </c>
      <c r="AD98">
        <v>16.071074640000003</v>
      </c>
      <c r="AE98">
        <v>14.481785520000003</v>
      </c>
      <c r="AF98">
        <v>12.303000000000001</v>
      </c>
      <c r="AG98">
        <v>26.430052320000001</v>
      </c>
      <c r="AH98">
        <v>67.1714676</v>
      </c>
      <c r="AI98">
        <v>8.3865239999999996</v>
      </c>
      <c r="AJ98">
        <v>0</v>
      </c>
      <c r="AK98">
        <v>22.296000000000003</v>
      </c>
      <c r="AL98">
        <v>59.209269999999989</v>
      </c>
      <c r="AM98">
        <v>6.9412382247619053</v>
      </c>
      <c r="AN98">
        <v>0</v>
      </c>
      <c r="AO98">
        <v>7.7474880000000006</v>
      </c>
      <c r="AP98">
        <v>4.61344464</v>
      </c>
      <c r="AQ98">
        <v>33.363880000000002</v>
      </c>
      <c r="AR98">
        <v>21.3345792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34.844247448638825</v>
      </c>
      <c r="BB98">
        <f t="shared" si="1"/>
        <v>1033.997716730951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2.1997822816785617</v>
      </c>
      <c r="L99">
        <f t="shared" si="2"/>
        <v>1.9957329977658749</v>
      </c>
      <c r="M99">
        <f t="shared" si="2"/>
        <v>1.1848008574870708</v>
      </c>
      <c r="N99">
        <f t="shared" si="2"/>
        <v>1.1296206409804124</v>
      </c>
      <c r="O99">
        <f t="shared" si="2"/>
        <v>1.5174714901437727</v>
      </c>
      <c r="P99">
        <f t="shared" si="2"/>
        <v>0.47187228512989615</v>
      </c>
      <c r="Q99">
        <f t="shared" si="2"/>
        <v>7.643754917094378E-2</v>
      </c>
      <c r="R99">
        <f t="shared" si="2"/>
        <v>0.27224568270318861</v>
      </c>
      <c r="S99">
        <f t="shared" si="2"/>
        <v>0.16961805827794102</v>
      </c>
      <c r="T99">
        <f t="shared" si="2"/>
        <v>0</v>
      </c>
      <c r="U99">
        <f t="shared" si="2"/>
        <v>1.4909882863663411</v>
      </c>
      <c r="V99">
        <f t="shared" si="2"/>
        <v>3.1851366632860041E-2</v>
      </c>
      <c r="W99">
        <f t="shared" si="2"/>
        <v>0.30225557732750225</v>
      </c>
      <c r="X99">
        <f t="shared" si="2"/>
        <v>0.98212040474178119</v>
      </c>
      <c r="Y99">
        <f t="shared" si="2"/>
        <v>0</v>
      </c>
      <c r="Z99">
        <f t="shared" si="2"/>
        <v>0.12666101976000013</v>
      </c>
      <c r="AA99">
        <f t="shared" si="2"/>
        <v>0.44967052800000085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0.3514509583199999</v>
      </c>
      <c r="AF99">
        <f t="shared" si="2"/>
        <v>0.20682710000000004</v>
      </c>
      <c r="AG99">
        <f t="shared" si="2"/>
        <v>0.63432125567999931</v>
      </c>
      <c r="AH99">
        <f t="shared" si="2"/>
        <v>1.6144235917200016</v>
      </c>
      <c r="AI99">
        <f t="shared" si="2"/>
        <v>0.38452212540000047</v>
      </c>
      <c r="AJ99">
        <f t="shared" si="2"/>
        <v>0</v>
      </c>
      <c r="AK99">
        <f t="shared" si="2"/>
        <v>0.53510400000000058</v>
      </c>
      <c r="AL99">
        <f t="shared" si="2"/>
        <v>1.4306450700000004</v>
      </c>
      <c r="AM99">
        <f t="shared" si="2"/>
        <v>0.16658971739428585</v>
      </c>
      <c r="AN99">
        <f t="shared" si="2"/>
        <v>0</v>
      </c>
      <c r="AO99">
        <f t="shared" si="2"/>
        <v>0.1990781603999999</v>
      </c>
      <c r="AP99">
        <f t="shared" si="2"/>
        <v>9.30002925600001E-2</v>
      </c>
      <c r="AQ99">
        <f t="shared" si="2"/>
        <v>0.31695686000000017</v>
      </c>
      <c r="AR99">
        <f t="shared" si="2"/>
        <v>0.5185757376000002</v>
      </c>
      <c r="AS99">
        <f t="shared" si="2"/>
        <v>0.33726612602160028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0.66193831972455708</v>
      </c>
      <c r="BB99">
        <f t="shared" si="1"/>
        <v>19.642918387547077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27.508074216348724</v>
      </c>
      <c r="L3">
        <v>30.866001886468869</v>
      </c>
      <c r="M3">
        <v>0</v>
      </c>
      <c r="N3">
        <v>29.999832440081363</v>
      </c>
      <c r="O3">
        <v>50.373868647078481</v>
      </c>
      <c r="P3">
        <v>69.043284212503778</v>
      </c>
      <c r="Q3">
        <v>1.0329587155963302</v>
      </c>
      <c r="R3">
        <v>3.1018846645367413</v>
      </c>
      <c r="S3">
        <v>2.0678510736196318</v>
      </c>
      <c r="T3">
        <v>0</v>
      </c>
      <c r="U3">
        <v>291.95800635740534</v>
      </c>
      <c r="V3">
        <v>5.2709669724770638</v>
      </c>
      <c r="W3">
        <v>11.328185912882299</v>
      </c>
      <c r="X3">
        <v>37.469665194346291</v>
      </c>
      <c r="Y3">
        <v>0</v>
      </c>
      <c r="Z3">
        <v>4.993995599999999</v>
      </c>
      <c r="AA3">
        <v>10.835639999999998</v>
      </c>
      <c r="AB3">
        <v>10.035570480000001</v>
      </c>
      <c r="AC3">
        <v>7.3819532319999981</v>
      </c>
      <c r="AD3">
        <v>9.2942917999999999</v>
      </c>
      <c r="AE3">
        <v>8.3751673999999987</v>
      </c>
      <c r="AF3">
        <v>0</v>
      </c>
      <c r="AG3">
        <v>0</v>
      </c>
      <c r="AH3">
        <v>38.846886999999995</v>
      </c>
      <c r="AI3">
        <v>12.286995999999998</v>
      </c>
      <c r="AJ3">
        <v>0</v>
      </c>
      <c r="AK3">
        <v>12.891999999999999</v>
      </c>
      <c r="AL3">
        <v>20.155330000000003</v>
      </c>
      <c r="AM3">
        <v>4.0137264761904756</v>
      </c>
      <c r="AN3">
        <v>0</v>
      </c>
      <c r="AO3">
        <v>3.9951659999999998</v>
      </c>
      <c r="AP3">
        <v>1.464183</v>
      </c>
      <c r="AQ3">
        <v>0</v>
      </c>
      <c r="AR3">
        <v>13.600175999999999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23.683720553612169</v>
      </c>
      <c r="BB3">
        <f>SUM(B3:AZ3)-BA3</f>
        <v>702.81078616792354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27.507723795203287</v>
      </c>
      <c r="L4">
        <v>30.866001886468869</v>
      </c>
      <c r="M4">
        <v>0</v>
      </c>
      <c r="N4">
        <v>29.999832440081363</v>
      </c>
      <c r="O4">
        <v>50.373868647078481</v>
      </c>
      <c r="P4">
        <v>69.043284212503778</v>
      </c>
      <c r="Q4">
        <v>1.0329587155963302</v>
      </c>
      <c r="R4">
        <v>2.9974160206718343</v>
      </c>
      <c r="S4">
        <v>1.995863495346432</v>
      </c>
      <c r="T4">
        <v>0</v>
      </c>
      <c r="U4">
        <v>291.95800635740534</v>
      </c>
      <c r="V4">
        <v>5.2709669724770638</v>
      </c>
      <c r="W4">
        <v>11.328185912882299</v>
      </c>
      <c r="X4">
        <v>37.469665194346291</v>
      </c>
      <c r="Y4">
        <v>0</v>
      </c>
      <c r="Z4">
        <v>4.993995599999999</v>
      </c>
      <c r="AA4">
        <v>10.835639999999998</v>
      </c>
      <c r="AB4">
        <v>10.035570480000001</v>
      </c>
      <c r="AC4">
        <v>7.3819532319999981</v>
      </c>
      <c r="AD4">
        <v>9.2942917999999999</v>
      </c>
      <c r="AE4">
        <v>8.3751673999999987</v>
      </c>
      <c r="AF4">
        <v>0</v>
      </c>
      <c r="AG4">
        <v>0</v>
      </c>
      <c r="AH4">
        <v>38.846886999999995</v>
      </c>
      <c r="AI4">
        <v>12.286995999999998</v>
      </c>
      <c r="AJ4">
        <v>0</v>
      </c>
      <c r="AK4">
        <v>12.891999999999999</v>
      </c>
      <c r="AL4">
        <v>20.155330000000003</v>
      </c>
      <c r="AM4">
        <v>4.0137264761904756</v>
      </c>
      <c r="AN4">
        <v>0</v>
      </c>
      <c r="AO4">
        <v>3.9951659999999998</v>
      </c>
      <c r="AP4">
        <v>1.464183</v>
      </c>
      <c r="AQ4">
        <v>0</v>
      </c>
      <c r="AR4">
        <v>13.600175999999999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23.677956709976016</v>
      </c>
      <c r="BB4">
        <f t="shared" ref="BB4:BB67" si="0">SUM(B4:AZ4)-BA4</f>
        <v>702.63974336827607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28.064698858966509</v>
      </c>
      <c r="L5">
        <v>33.139981614383913</v>
      </c>
      <c r="M5">
        <v>0</v>
      </c>
      <c r="N5">
        <v>29.999832440081363</v>
      </c>
      <c r="O5">
        <v>50.373868647078481</v>
      </c>
      <c r="P5">
        <v>69.043284212503778</v>
      </c>
      <c r="Q5">
        <v>1.0329587155963302</v>
      </c>
      <c r="R5">
        <v>3.2772397523105359</v>
      </c>
      <c r="S5">
        <v>2.0666929110105583</v>
      </c>
      <c r="T5">
        <v>0</v>
      </c>
      <c r="U5">
        <v>291.95800635740534</v>
      </c>
      <c r="V5">
        <v>5.2709669724770638</v>
      </c>
      <c r="W5">
        <v>11.328185912882299</v>
      </c>
      <c r="X5">
        <v>37.469665194346291</v>
      </c>
      <c r="Y5">
        <v>0</v>
      </c>
      <c r="Z5">
        <v>4.993995599999999</v>
      </c>
      <c r="AA5">
        <v>10.835639999999998</v>
      </c>
      <c r="AB5">
        <v>10.035570480000001</v>
      </c>
      <c r="AC5">
        <v>7.3819532319999981</v>
      </c>
      <c r="AD5">
        <v>9.2942917999999999</v>
      </c>
      <c r="AE5">
        <v>8.3751673999999987</v>
      </c>
      <c r="AF5">
        <v>0</v>
      </c>
      <c r="AG5">
        <v>0</v>
      </c>
      <c r="AH5">
        <v>38.846886999999995</v>
      </c>
      <c r="AI5">
        <v>12.286995999999998</v>
      </c>
      <c r="AJ5">
        <v>0</v>
      </c>
      <c r="AK5">
        <v>12.891999999999999</v>
      </c>
      <c r="AL5">
        <v>20.155330000000003</v>
      </c>
      <c r="AM5">
        <v>4.0137264761904756</v>
      </c>
      <c r="AN5">
        <v>0</v>
      </c>
      <c r="AO5">
        <v>3.9951659999999998</v>
      </c>
      <c r="AP5">
        <v>3.1235903999999999</v>
      </c>
      <c r="AQ5">
        <v>0</v>
      </c>
      <c r="AR5">
        <v>12.338303999999997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23.794637135292067</v>
      </c>
      <c r="BB5">
        <f t="shared" si="0"/>
        <v>706.10220628194099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28.054995135636204</v>
      </c>
      <c r="L6">
        <v>33.139981614383913</v>
      </c>
      <c r="M6">
        <v>0</v>
      </c>
      <c r="N6">
        <v>29.999832440081363</v>
      </c>
      <c r="O6">
        <v>50.373868647078481</v>
      </c>
      <c r="P6">
        <v>69.043284212503778</v>
      </c>
      <c r="Q6">
        <v>1.0329587155963302</v>
      </c>
      <c r="R6">
        <v>3.2772397523105359</v>
      </c>
      <c r="S6">
        <v>2.0666929110105583</v>
      </c>
      <c r="T6">
        <v>0</v>
      </c>
      <c r="U6">
        <v>291.95800635740534</v>
      </c>
      <c r="V6">
        <v>0</v>
      </c>
      <c r="W6">
        <v>5.0032503375641371</v>
      </c>
      <c r="X6">
        <v>9.995710372432999</v>
      </c>
      <c r="Y6">
        <v>0</v>
      </c>
      <c r="Z6">
        <v>4.993995599999999</v>
      </c>
      <c r="AA6">
        <v>10.835639999999998</v>
      </c>
      <c r="AB6">
        <v>10.035570480000001</v>
      </c>
      <c r="AC6">
        <v>7.3819532319999981</v>
      </c>
      <c r="AD6">
        <v>9.2942917999999999</v>
      </c>
      <c r="AE6">
        <v>8.3751673999999987</v>
      </c>
      <c r="AF6">
        <v>0</v>
      </c>
      <c r="AG6">
        <v>0</v>
      </c>
      <c r="AH6">
        <v>38.846886999999995</v>
      </c>
      <c r="AI6">
        <v>12.286995999999998</v>
      </c>
      <c r="AJ6">
        <v>0</v>
      </c>
      <c r="AK6">
        <v>12.891999999999999</v>
      </c>
      <c r="AL6">
        <v>20.155330000000003</v>
      </c>
      <c r="AM6">
        <v>4.0137264761904756</v>
      </c>
      <c r="AN6">
        <v>0</v>
      </c>
      <c r="AO6">
        <v>3.9951659999999998</v>
      </c>
      <c r="AP6">
        <v>3.1235903999999999</v>
      </c>
      <c r="AQ6">
        <v>0</v>
      </c>
      <c r="AR6">
        <v>12.338303999999997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22.520643423394834</v>
      </c>
      <c r="BB6">
        <f t="shared" si="0"/>
        <v>668.29663890079951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28.064698858966509</v>
      </c>
      <c r="L7">
        <v>33.139981614383913</v>
      </c>
      <c r="M7">
        <v>0</v>
      </c>
      <c r="N7">
        <v>29.999832440081363</v>
      </c>
      <c r="O7">
        <v>50.373868647078481</v>
      </c>
      <c r="P7">
        <v>69.043284212503778</v>
      </c>
      <c r="Q7">
        <v>1.0329587155963302</v>
      </c>
      <c r="R7">
        <v>3.4424239053870531</v>
      </c>
      <c r="S7">
        <v>2.1086502061855668</v>
      </c>
      <c r="T7">
        <v>0</v>
      </c>
      <c r="U7">
        <v>291.95800635740534</v>
      </c>
      <c r="V7">
        <v>0</v>
      </c>
      <c r="W7">
        <v>5.0032503375641371</v>
      </c>
      <c r="X7">
        <v>9.995710372432999</v>
      </c>
      <c r="Y7">
        <v>0</v>
      </c>
      <c r="Z7">
        <v>4.993995599999999</v>
      </c>
      <c r="AA7">
        <v>10.835639999999998</v>
      </c>
      <c r="AB7">
        <v>10.035570480000001</v>
      </c>
      <c r="AC7">
        <v>7.3819532319999981</v>
      </c>
      <c r="AD7">
        <v>9.2942917999999999</v>
      </c>
      <c r="AE7">
        <v>8.3751673999999987</v>
      </c>
      <c r="AF7">
        <v>0</v>
      </c>
      <c r="AG7">
        <v>0</v>
      </c>
      <c r="AH7">
        <v>38.846886999999995</v>
      </c>
      <c r="AI7">
        <v>7.7602079999999987</v>
      </c>
      <c r="AJ7">
        <v>0</v>
      </c>
      <c r="AK7">
        <v>12.891999999999999</v>
      </c>
      <c r="AL7">
        <v>20.155330000000003</v>
      </c>
      <c r="AM7">
        <v>4.0137264761904756</v>
      </c>
      <c r="AN7">
        <v>0</v>
      </c>
      <c r="AO7">
        <v>3.9951659999999998</v>
      </c>
      <c r="AP7">
        <v>3.1235903999999999</v>
      </c>
      <c r="AQ7">
        <v>0</v>
      </c>
      <c r="AR7">
        <v>12.338303999999997</v>
      </c>
      <c r="AS7">
        <v>8.3028434400000002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22.380139188293846</v>
      </c>
      <c r="BB7">
        <f t="shared" si="0"/>
        <v>664.12720030748233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28.054995135636204</v>
      </c>
      <c r="L8">
        <v>33.139981614383913</v>
      </c>
      <c r="M8">
        <v>0</v>
      </c>
      <c r="N8">
        <v>29.999832440081363</v>
      </c>
      <c r="O8">
        <v>50.373868647078481</v>
      </c>
      <c r="P8">
        <v>69.043284212503778</v>
      </c>
      <c r="Q8">
        <v>1.0329587155963302</v>
      </c>
      <c r="R8">
        <v>3.4424239053870531</v>
      </c>
      <c r="S8">
        <v>2.1086502061855668</v>
      </c>
      <c r="T8">
        <v>0</v>
      </c>
      <c r="U8">
        <v>291.95800635740534</v>
      </c>
      <c r="V8">
        <v>0</v>
      </c>
      <c r="W8">
        <v>5.0032503375641371</v>
      </c>
      <c r="X8">
        <v>9.995710372432999</v>
      </c>
      <c r="Y8">
        <v>0</v>
      </c>
      <c r="Z8">
        <v>4.993995599999999</v>
      </c>
      <c r="AA8">
        <v>10.835639999999998</v>
      </c>
      <c r="AB8">
        <v>10.035570480000001</v>
      </c>
      <c r="AC8">
        <v>7.3819532319999981</v>
      </c>
      <c r="AD8">
        <v>9.2942917999999999</v>
      </c>
      <c r="AE8">
        <v>8.3751673999999987</v>
      </c>
      <c r="AF8">
        <v>0</v>
      </c>
      <c r="AG8">
        <v>0</v>
      </c>
      <c r="AH8">
        <v>38.846886999999995</v>
      </c>
      <c r="AI8">
        <v>7.7602079999999987</v>
      </c>
      <c r="AJ8">
        <v>0</v>
      </c>
      <c r="AK8">
        <v>12.891999999999999</v>
      </c>
      <c r="AL8">
        <v>20.155330000000003</v>
      </c>
      <c r="AM8">
        <v>4.0137264761904756</v>
      </c>
      <c r="AN8">
        <v>0</v>
      </c>
      <c r="AO8">
        <v>3.9951659999999998</v>
      </c>
      <c r="AP8">
        <v>3.1235903999999999</v>
      </c>
      <c r="AQ8">
        <v>0</v>
      </c>
      <c r="AR8">
        <v>12.338303999999997</v>
      </c>
      <c r="AS8">
        <v>8.3028434400000002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22.379822845868702</v>
      </c>
      <c r="BB8">
        <f t="shared" si="0"/>
        <v>664.11781292657713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28.064698858966509</v>
      </c>
      <c r="L9">
        <v>36.210274986818014</v>
      </c>
      <c r="M9">
        <v>0</v>
      </c>
      <c r="N9">
        <v>29.999832440081363</v>
      </c>
      <c r="O9">
        <v>50.373868647078481</v>
      </c>
      <c r="P9">
        <v>69.043284212503778</v>
      </c>
      <c r="Q9">
        <v>1.0329658671586717</v>
      </c>
      <c r="R9">
        <v>3.4424239053870531</v>
      </c>
      <c r="S9">
        <v>2.1086502061855668</v>
      </c>
      <c r="T9">
        <v>0</v>
      </c>
      <c r="U9">
        <v>291.95800635740534</v>
      </c>
      <c r="V9">
        <v>0</v>
      </c>
      <c r="W9">
        <v>5.0032503375641371</v>
      </c>
      <c r="X9">
        <v>9.995710372432999</v>
      </c>
      <c r="Y9">
        <v>0</v>
      </c>
      <c r="Z9">
        <v>4.993995599999999</v>
      </c>
      <c r="AA9">
        <v>10.835639999999998</v>
      </c>
      <c r="AB9">
        <v>10.035570480000001</v>
      </c>
      <c r="AC9">
        <v>7.3819532319999981</v>
      </c>
      <c r="AD9">
        <v>9.2942917999999999</v>
      </c>
      <c r="AE9">
        <v>8.3751673999999987</v>
      </c>
      <c r="AF9">
        <v>0</v>
      </c>
      <c r="AG9">
        <v>0</v>
      </c>
      <c r="AH9">
        <v>38.846886999999995</v>
      </c>
      <c r="AI9">
        <v>7.7602079999999987</v>
      </c>
      <c r="AJ9">
        <v>0</v>
      </c>
      <c r="AK9">
        <v>12.891999999999999</v>
      </c>
      <c r="AL9">
        <v>20.155330000000003</v>
      </c>
      <c r="AM9">
        <v>4.0137264761904756</v>
      </c>
      <c r="AN9">
        <v>0</v>
      </c>
      <c r="AO9">
        <v>3.9951659999999998</v>
      </c>
      <c r="AP9">
        <v>2.765679</v>
      </c>
      <c r="AQ9">
        <v>0</v>
      </c>
      <c r="AR9">
        <v>12.338303999999997</v>
      </c>
      <c r="AS9">
        <v>8.3028434400000002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22.468562883159628</v>
      </c>
      <c r="BB9">
        <f t="shared" si="0"/>
        <v>666.75116573661296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28.054995135636204</v>
      </c>
      <c r="L10">
        <v>36.210274986818014</v>
      </c>
      <c r="M10">
        <v>0</v>
      </c>
      <c r="N10">
        <v>29.999832440081363</v>
      </c>
      <c r="O10">
        <v>50.373868647078481</v>
      </c>
      <c r="P10">
        <v>69.043284212503778</v>
      </c>
      <c r="Q10">
        <v>1.0329658671586717</v>
      </c>
      <c r="R10">
        <v>3.4424239053870531</v>
      </c>
      <c r="S10">
        <v>2.1086502061855668</v>
      </c>
      <c r="T10">
        <v>0</v>
      </c>
      <c r="U10">
        <v>291.95800635740534</v>
      </c>
      <c r="V10">
        <v>0</v>
      </c>
      <c r="W10">
        <v>5.0032503375641371</v>
      </c>
      <c r="X10">
        <v>9.995710372432999</v>
      </c>
      <c r="Y10">
        <v>0</v>
      </c>
      <c r="Z10">
        <v>4.993995599999999</v>
      </c>
      <c r="AA10">
        <v>10.835639999999998</v>
      </c>
      <c r="AB10">
        <v>10.035570480000001</v>
      </c>
      <c r="AC10">
        <v>7.3819532319999981</v>
      </c>
      <c r="AD10">
        <v>9.2942917999999999</v>
      </c>
      <c r="AE10">
        <v>8.3751673999999987</v>
      </c>
      <c r="AF10">
        <v>0</v>
      </c>
      <c r="AG10">
        <v>0</v>
      </c>
      <c r="AH10">
        <v>38.846886999999995</v>
      </c>
      <c r="AI10">
        <v>7.7602079999999987</v>
      </c>
      <c r="AJ10">
        <v>0</v>
      </c>
      <c r="AK10">
        <v>12.891999999999999</v>
      </c>
      <c r="AL10">
        <v>20.155330000000003</v>
      </c>
      <c r="AM10">
        <v>4.0137264761904756</v>
      </c>
      <c r="AN10">
        <v>0</v>
      </c>
      <c r="AO10">
        <v>3.9951659999999998</v>
      </c>
      <c r="AP10">
        <v>3.1235903999999999</v>
      </c>
      <c r="AQ10">
        <v>0</v>
      </c>
      <c r="AR10">
        <v>12.338303999999997</v>
      </c>
      <c r="AS10">
        <v>8.3028434400000002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22.479914538734484</v>
      </c>
      <c r="BB10">
        <f t="shared" si="0"/>
        <v>667.08802175770779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28.064698858966509</v>
      </c>
      <c r="L11">
        <v>36.210274986818014</v>
      </c>
      <c r="M11">
        <v>0</v>
      </c>
      <c r="N11">
        <v>29.999832440081363</v>
      </c>
      <c r="O11">
        <v>50.373868647078481</v>
      </c>
      <c r="P11">
        <v>69.043284212503778</v>
      </c>
      <c r="Q11">
        <v>1.0329658671586717</v>
      </c>
      <c r="R11">
        <v>3.4424239053870531</v>
      </c>
      <c r="S11">
        <v>2.1086502061855668</v>
      </c>
      <c r="T11">
        <v>0</v>
      </c>
      <c r="U11">
        <v>291.95800635740534</v>
      </c>
      <c r="V11">
        <v>0</v>
      </c>
      <c r="W11">
        <v>5.0032503375641371</v>
      </c>
      <c r="X11">
        <v>9.995710372432999</v>
      </c>
      <c r="Y11">
        <v>0</v>
      </c>
      <c r="Z11">
        <v>4.993995599999999</v>
      </c>
      <c r="AA11">
        <v>10.835639999999998</v>
      </c>
      <c r="AB11">
        <v>10.035570480000001</v>
      </c>
      <c r="AC11">
        <v>7.3819532319999981</v>
      </c>
      <c r="AD11">
        <v>9.2942917999999999</v>
      </c>
      <c r="AE11">
        <v>8.3751673999999987</v>
      </c>
      <c r="AF11">
        <v>0</v>
      </c>
      <c r="AG11">
        <v>0</v>
      </c>
      <c r="AH11">
        <v>38.846886999999995</v>
      </c>
      <c r="AI11">
        <v>7.7602079999999987</v>
      </c>
      <c r="AJ11">
        <v>0</v>
      </c>
      <c r="AK11">
        <v>12.891999999999999</v>
      </c>
      <c r="AL11">
        <v>20.155330000000003</v>
      </c>
      <c r="AM11">
        <v>4.0137264761904756</v>
      </c>
      <c r="AN11">
        <v>0</v>
      </c>
      <c r="AO11">
        <v>3.9951659999999998</v>
      </c>
      <c r="AP11">
        <v>3.1235903999999999</v>
      </c>
      <c r="AQ11">
        <v>0</v>
      </c>
      <c r="AR11">
        <v>12.338303999999997</v>
      </c>
      <c r="AS11">
        <v>8.3028434400000002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22.480230881159628</v>
      </c>
      <c r="BB11">
        <f t="shared" si="0"/>
        <v>667.09740913861299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28.054995135636204</v>
      </c>
      <c r="L12">
        <v>36.210274986818014</v>
      </c>
      <c r="M12">
        <v>0</v>
      </c>
      <c r="N12">
        <v>29.999832440081363</v>
      </c>
      <c r="O12">
        <v>50.373868647078481</v>
      </c>
      <c r="P12">
        <v>69.043284212503778</v>
      </c>
      <c r="Q12">
        <v>1.0329658671586717</v>
      </c>
      <c r="R12">
        <v>3.4424239053870531</v>
      </c>
      <c r="S12">
        <v>2.1086502061855668</v>
      </c>
      <c r="T12">
        <v>0</v>
      </c>
      <c r="U12">
        <v>291.95800635740534</v>
      </c>
      <c r="V12">
        <v>0</v>
      </c>
      <c r="W12">
        <v>5.0032503375641371</v>
      </c>
      <c r="X12">
        <v>9.995710372432999</v>
      </c>
      <c r="Y12">
        <v>0</v>
      </c>
      <c r="Z12">
        <v>4.993995599999999</v>
      </c>
      <c r="AA12">
        <v>10.835639999999998</v>
      </c>
      <c r="AB12">
        <v>10.035570480000001</v>
      </c>
      <c r="AC12">
        <v>7.3819532319999981</v>
      </c>
      <c r="AD12">
        <v>9.2942917999999999</v>
      </c>
      <c r="AE12">
        <v>8.3751673999999987</v>
      </c>
      <c r="AF12">
        <v>0</v>
      </c>
      <c r="AG12">
        <v>0</v>
      </c>
      <c r="AH12">
        <v>38.846886999999995</v>
      </c>
      <c r="AI12">
        <v>7.7602079999999987</v>
      </c>
      <c r="AJ12">
        <v>0</v>
      </c>
      <c r="AK12">
        <v>12.891999999999999</v>
      </c>
      <c r="AL12">
        <v>20.155330000000003</v>
      </c>
      <c r="AM12">
        <v>4.0137264761904756</v>
      </c>
      <c r="AN12">
        <v>0</v>
      </c>
      <c r="AO12">
        <v>3.9951659999999998</v>
      </c>
      <c r="AP12">
        <v>3.1235903999999999</v>
      </c>
      <c r="AQ12">
        <v>0</v>
      </c>
      <c r="AR12">
        <v>12.338303999999997</v>
      </c>
      <c r="AS12">
        <v>8.3028434400000002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22.479914538734484</v>
      </c>
      <c r="BB12">
        <f t="shared" si="0"/>
        <v>667.08802175770779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28.064698858966509</v>
      </c>
      <c r="L13">
        <v>36.210274986818014</v>
      </c>
      <c r="M13">
        <v>0</v>
      </c>
      <c r="N13">
        <v>29.999832440081363</v>
      </c>
      <c r="O13">
        <v>50.373868647078481</v>
      </c>
      <c r="P13">
        <v>69.043284212503778</v>
      </c>
      <c r="Q13">
        <v>1.0329658671586717</v>
      </c>
      <c r="R13">
        <v>3.4424239053870531</v>
      </c>
      <c r="S13">
        <v>2.1086502061855668</v>
      </c>
      <c r="T13">
        <v>0</v>
      </c>
      <c r="U13">
        <v>291.95800635740534</v>
      </c>
      <c r="V13">
        <v>0</v>
      </c>
      <c r="W13">
        <v>5.0032503375641371</v>
      </c>
      <c r="X13">
        <v>9.995710372432999</v>
      </c>
      <c r="Y13">
        <v>0</v>
      </c>
      <c r="Z13">
        <v>4.993995599999999</v>
      </c>
      <c r="AA13">
        <v>10.835639999999998</v>
      </c>
      <c r="AB13">
        <v>10.035570480000001</v>
      </c>
      <c r="AC13">
        <v>7.3819532319999981</v>
      </c>
      <c r="AD13">
        <v>9.2942917999999999</v>
      </c>
      <c r="AE13">
        <v>8.3751673999999987</v>
      </c>
      <c r="AF13">
        <v>0</v>
      </c>
      <c r="AG13">
        <v>0</v>
      </c>
      <c r="AH13">
        <v>38.846886999999995</v>
      </c>
      <c r="AI13">
        <v>12.286995999999998</v>
      </c>
      <c r="AJ13">
        <v>0</v>
      </c>
      <c r="AK13">
        <v>12.891999999999999</v>
      </c>
      <c r="AL13">
        <v>20.155330000000003</v>
      </c>
      <c r="AM13">
        <v>4.0137264761904756</v>
      </c>
      <c r="AN13">
        <v>0</v>
      </c>
      <c r="AO13">
        <v>3.9951659999999998</v>
      </c>
      <c r="AP13">
        <v>3.1235903999999999</v>
      </c>
      <c r="AQ13">
        <v>0</v>
      </c>
      <c r="AR13">
        <v>12.338303999999997</v>
      </c>
      <c r="AS13">
        <v>8.3028434400000002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22.627804119159631</v>
      </c>
      <c r="BB13">
        <f t="shared" si="0"/>
        <v>671.47662390061305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28.383198327791394</v>
      </c>
      <c r="L14">
        <v>36.210274986818014</v>
      </c>
      <c r="M14">
        <v>0</v>
      </c>
      <c r="N14">
        <v>29.999832440081363</v>
      </c>
      <c r="O14">
        <v>50.373868647078481</v>
      </c>
      <c r="P14">
        <v>69.043284212503778</v>
      </c>
      <c r="Q14">
        <v>1.1473935654761906</v>
      </c>
      <c r="R14">
        <v>5.6339527376514447</v>
      </c>
      <c r="S14">
        <v>3.4204440897239263</v>
      </c>
      <c r="T14">
        <v>0</v>
      </c>
      <c r="U14">
        <v>291.95800635740534</v>
      </c>
      <c r="V14">
        <v>0</v>
      </c>
      <c r="W14">
        <v>5.0032503375641371</v>
      </c>
      <c r="X14">
        <v>9.995710372432999</v>
      </c>
      <c r="Y14">
        <v>0</v>
      </c>
      <c r="Z14">
        <v>4.993995599999999</v>
      </c>
      <c r="AA14">
        <v>10.835639999999998</v>
      </c>
      <c r="AB14">
        <v>10.035570480000001</v>
      </c>
      <c r="AC14">
        <v>7.3819532319999981</v>
      </c>
      <c r="AD14">
        <v>9.2942917999999999</v>
      </c>
      <c r="AE14">
        <v>8.3751673999999987</v>
      </c>
      <c r="AF14">
        <v>0</v>
      </c>
      <c r="AG14">
        <v>0</v>
      </c>
      <c r="AH14">
        <v>38.846886999999995</v>
      </c>
      <c r="AI14">
        <v>12.286995999999998</v>
      </c>
      <c r="AJ14">
        <v>0</v>
      </c>
      <c r="AK14">
        <v>12.891999999999999</v>
      </c>
      <c r="AL14">
        <v>20.155330000000003</v>
      </c>
      <c r="AM14">
        <v>4.0137264761904756</v>
      </c>
      <c r="AN14">
        <v>0</v>
      </c>
      <c r="AO14">
        <v>3.9951659999999998</v>
      </c>
      <c r="AP14">
        <v>3.1235903999999999</v>
      </c>
      <c r="AQ14">
        <v>0</v>
      </c>
      <c r="AR14">
        <v>12.338303999999997</v>
      </c>
      <c r="AS14">
        <v>8.3028434400000002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22.756125631732676</v>
      </c>
      <c r="BB14">
        <f t="shared" si="0"/>
        <v>675.28455227098516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28.386102135094934</v>
      </c>
      <c r="L15">
        <v>36.210274986818014</v>
      </c>
      <c r="M15">
        <v>0</v>
      </c>
      <c r="N15">
        <v>29.999832440081363</v>
      </c>
      <c r="O15">
        <v>50.373868647078481</v>
      </c>
      <c r="P15">
        <v>69.043284212503778</v>
      </c>
      <c r="Q15">
        <v>1.3548095260323159</v>
      </c>
      <c r="R15">
        <v>5.6339527376514447</v>
      </c>
      <c r="S15">
        <v>3.4204440897239263</v>
      </c>
      <c r="T15">
        <v>0</v>
      </c>
      <c r="U15">
        <v>291.95800635740534</v>
      </c>
      <c r="V15">
        <v>0</v>
      </c>
      <c r="W15">
        <v>5.0032503375641371</v>
      </c>
      <c r="X15">
        <v>9.995710372432999</v>
      </c>
      <c r="Y15">
        <v>0</v>
      </c>
      <c r="Z15">
        <v>4.993995599999999</v>
      </c>
      <c r="AA15">
        <v>10.835639999999998</v>
      </c>
      <c r="AB15">
        <v>10.035570480000001</v>
      </c>
      <c r="AC15">
        <v>7.3819532319999981</v>
      </c>
      <c r="AD15">
        <v>9.2942917999999999</v>
      </c>
      <c r="AE15">
        <v>8.3751673999999987</v>
      </c>
      <c r="AF15">
        <v>0</v>
      </c>
      <c r="AG15">
        <v>0</v>
      </c>
      <c r="AH15">
        <v>38.846886999999995</v>
      </c>
      <c r="AI15">
        <v>12.286995999999998</v>
      </c>
      <c r="AJ15">
        <v>0</v>
      </c>
      <c r="AK15">
        <v>12.891999999999999</v>
      </c>
      <c r="AL15">
        <v>20.155330000000003</v>
      </c>
      <c r="AM15">
        <v>4.0137264761904756</v>
      </c>
      <c r="AN15">
        <v>0</v>
      </c>
      <c r="AO15">
        <v>3.9951659999999998</v>
      </c>
      <c r="AP15">
        <v>3.1235903999999999</v>
      </c>
      <c r="AQ15">
        <v>0</v>
      </c>
      <c r="AR15">
        <v>12.338303999999997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22.756432400118541</v>
      </c>
      <c r="BB15">
        <f t="shared" si="0"/>
        <v>675.29365711245896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28.383198327791394</v>
      </c>
      <c r="L16">
        <v>36.210274986818014</v>
      </c>
      <c r="M16">
        <v>0</v>
      </c>
      <c r="N16">
        <v>29.999832440081363</v>
      </c>
      <c r="O16">
        <v>50.373868647078481</v>
      </c>
      <c r="P16">
        <v>69.043284212503778</v>
      </c>
      <c r="Q16">
        <v>1.3548095260323159</v>
      </c>
      <c r="R16">
        <v>5.6339527376514447</v>
      </c>
      <c r="S16">
        <v>3.4204440897239263</v>
      </c>
      <c r="T16">
        <v>0</v>
      </c>
      <c r="U16">
        <v>291.95800635740534</v>
      </c>
      <c r="V16">
        <v>0</v>
      </c>
      <c r="W16">
        <v>5.0032503375641371</v>
      </c>
      <c r="X16">
        <v>9.995710372432999</v>
      </c>
      <c r="Y16">
        <v>0</v>
      </c>
      <c r="Z16">
        <v>4.993995599999999</v>
      </c>
      <c r="AA16">
        <v>10.835639999999998</v>
      </c>
      <c r="AB16">
        <v>10.035570480000001</v>
      </c>
      <c r="AC16">
        <v>7.3819532319999981</v>
      </c>
      <c r="AD16">
        <v>9.2942917999999999</v>
      </c>
      <c r="AE16">
        <v>8.3751673999999987</v>
      </c>
      <c r="AF16">
        <v>0</v>
      </c>
      <c r="AG16">
        <v>0</v>
      </c>
      <c r="AH16">
        <v>38.846886999999995</v>
      </c>
      <c r="AI16">
        <v>12.286995999999998</v>
      </c>
      <c r="AJ16">
        <v>0</v>
      </c>
      <c r="AK16">
        <v>12.891999999999999</v>
      </c>
      <c r="AL16">
        <v>20.155330000000003</v>
      </c>
      <c r="AM16">
        <v>4.0137264761904756</v>
      </c>
      <c r="AN16">
        <v>0</v>
      </c>
      <c r="AO16">
        <v>3.9951659999999998</v>
      </c>
      <c r="AP16">
        <v>2.765679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22.785806551710362</v>
      </c>
      <c r="BB16">
        <f t="shared" si="0"/>
        <v>676.16533975356367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28.386102135094934</v>
      </c>
      <c r="L17">
        <v>36.210274986818014</v>
      </c>
      <c r="M17">
        <v>0</v>
      </c>
      <c r="N17">
        <v>29.999832440081363</v>
      </c>
      <c r="O17">
        <v>50.373868647078481</v>
      </c>
      <c r="P17">
        <v>69.043284212503778</v>
      </c>
      <c r="Q17">
        <v>1.3548095260323159</v>
      </c>
      <c r="R17">
        <v>5.6339527376514447</v>
      </c>
      <c r="S17">
        <v>3.4204440897239263</v>
      </c>
      <c r="T17">
        <v>0</v>
      </c>
      <c r="U17">
        <v>291.95800635740534</v>
      </c>
      <c r="V17">
        <v>0</v>
      </c>
      <c r="W17">
        <v>5.0032503375641371</v>
      </c>
      <c r="X17">
        <v>9.995710372432999</v>
      </c>
      <c r="Y17">
        <v>0</v>
      </c>
      <c r="Z17">
        <v>4.993995599999999</v>
      </c>
      <c r="AA17">
        <v>10.835639999999998</v>
      </c>
      <c r="AB17">
        <v>10.035570480000001</v>
      </c>
      <c r="AC17">
        <v>7.3819532319999981</v>
      </c>
      <c r="AD17">
        <v>9.2942917999999999</v>
      </c>
      <c r="AE17">
        <v>8.3751673999999987</v>
      </c>
      <c r="AF17">
        <v>0</v>
      </c>
      <c r="AG17">
        <v>0</v>
      </c>
      <c r="AH17">
        <v>38.846886999999995</v>
      </c>
      <c r="AI17">
        <v>12.286995999999998</v>
      </c>
      <c r="AJ17">
        <v>0</v>
      </c>
      <c r="AK17">
        <v>12.891999999999999</v>
      </c>
      <c r="AL17">
        <v>20.155330000000003</v>
      </c>
      <c r="AM17">
        <v>4.0137264761904756</v>
      </c>
      <c r="AN17">
        <v>0</v>
      </c>
      <c r="AO17">
        <v>3.9951659999999998</v>
      </c>
      <c r="AP17">
        <v>2.765679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22.785901226118543</v>
      </c>
      <c r="BB17">
        <f t="shared" si="0"/>
        <v>676.16814888645899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28.383198327791394</v>
      </c>
      <c r="L18">
        <v>36.210274986818014</v>
      </c>
      <c r="M18">
        <v>0</v>
      </c>
      <c r="N18">
        <v>29.999832440081363</v>
      </c>
      <c r="O18">
        <v>50.373868647078481</v>
      </c>
      <c r="P18">
        <v>69.043284212503778</v>
      </c>
      <c r="Q18">
        <v>1.3548095260323159</v>
      </c>
      <c r="R18">
        <v>5.6339527376514447</v>
      </c>
      <c r="S18">
        <v>3.4204440897239263</v>
      </c>
      <c r="T18">
        <v>0</v>
      </c>
      <c r="U18">
        <v>291.95800635740534</v>
      </c>
      <c r="V18">
        <v>0</v>
      </c>
      <c r="W18">
        <v>5.0003367521367519</v>
      </c>
      <c r="X18">
        <v>9.9976455328899831</v>
      </c>
      <c r="Y18">
        <v>0</v>
      </c>
      <c r="Z18">
        <v>4.993995599999999</v>
      </c>
      <c r="AA18">
        <v>10.835639999999998</v>
      </c>
      <c r="AB18">
        <v>10.035570480000001</v>
      </c>
      <c r="AC18">
        <v>7.3819532319999981</v>
      </c>
      <c r="AD18">
        <v>9.2942917999999999</v>
      </c>
      <c r="AE18">
        <v>8.3751673999999987</v>
      </c>
      <c r="AF18">
        <v>0</v>
      </c>
      <c r="AG18">
        <v>0</v>
      </c>
      <c r="AH18">
        <v>38.846886999999995</v>
      </c>
      <c r="AI18">
        <v>12.286995999999998</v>
      </c>
      <c r="AJ18">
        <v>0</v>
      </c>
      <c r="AK18">
        <v>12.891999999999999</v>
      </c>
      <c r="AL18">
        <v>20.155330000000003</v>
      </c>
      <c r="AM18">
        <v>4.0137264761904756</v>
      </c>
      <c r="AN18">
        <v>0</v>
      </c>
      <c r="AO18">
        <v>3.9951659999999998</v>
      </c>
      <c r="AP18">
        <v>2.765679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22.785774701401717</v>
      </c>
      <c r="BB18">
        <f t="shared" si="0"/>
        <v>676.16439317890195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28.386102135094934</v>
      </c>
      <c r="L19">
        <v>36.210274986818014</v>
      </c>
      <c r="M19">
        <v>0</v>
      </c>
      <c r="N19">
        <v>29.999832440081363</v>
      </c>
      <c r="O19">
        <v>50.373868647078481</v>
      </c>
      <c r="P19">
        <v>69.043284212503778</v>
      </c>
      <c r="Q19">
        <v>1.3548095260323159</v>
      </c>
      <c r="R19">
        <v>5.6339527376514447</v>
      </c>
      <c r="S19">
        <v>3.4204440897239263</v>
      </c>
      <c r="T19">
        <v>0</v>
      </c>
      <c r="U19">
        <v>291.95800635740534</v>
      </c>
      <c r="V19">
        <v>0</v>
      </c>
      <c r="W19">
        <v>5.0003367521367519</v>
      </c>
      <c r="X19">
        <v>9.9976455328899831</v>
      </c>
      <c r="Y19">
        <v>0</v>
      </c>
      <c r="Z19">
        <v>3.3293303999999999</v>
      </c>
      <c r="AA19">
        <v>10.835639999999998</v>
      </c>
      <c r="AB19">
        <v>10.035570480000001</v>
      </c>
      <c r="AC19">
        <v>7.3819532319999981</v>
      </c>
      <c r="AD19">
        <v>9.2942917999999999</v>
      </c>
      <c r="AE19">
        <v>8.3751673999999987</v>
      </c>
      <c r="AF19">
        <v>0</v>
      </c>
      <c r="AG19">
        <v>0</v>
      </c>
      <c r="AH19">
        <v>38.846886999999995</v>
      </c>
      <c r="AI19">
        <v>12.286995999999998</v>
      </c>
      <c r="AJ19">
        <v>0</v>
      </c>
      <c r="AK19">
        <v>12.891999999999999</v>
      </c>
      <c r="AL19">
        <v>20.155330000000003</v>
      </c>
      <c r="AM19">
        <v>4.0137264761904756</v>
      </c>
      <c r="AN19">
        <v>0</v>
      </c>
      <c r="AO19">
        <v>3.9951659999999998</v>
      </c>
      <c r="AP19">
        <v>2.765679</v>
      </c>
      <c r="AQ19">
        <v>0</v>
      </c>
      <c r="AR19">
        <v>13.600175999999999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22.731601259809896</v>
      </c>
      <c r="BB19">
        <f t="shared" si="0"/>
        <v>674.55680522779733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28.383198327791394</v>
      </c>
      <c r="L20">
        <v>36.210274986818014</v>
      </c>
      <c r="M20">
        <v>0</v>
      </c>
      <c r="N20">
        <v>29.999832440081363</v>
      </c>
      <c r="O20">
        <v>50.373868647078481</v>
      </c>
      <c r="P20">
        <v>69.043284212503778</v>
      </c>
      <c r="Q20">
        <v>1.1473935654761906</v>
      </c>
      <c r="R20">
        <v>5.6339527376514447</v>
      </c>
      <c r="S20">
        <v>3.4204440897239263</v>
      </c>
      <c r="T20">
        <v>0</v>
      </c>
      <c r="U20">
        <v>291.95800635740534</v>
      </c>
      <c r="V20">
        <v>0</v>
      </c>
      <c r="W20">
        <v>5.0003367521367519</v>
      </c>
      <c r="X20">
        <v>9.9976455328899831</v>
      </c>
      <c r="Y20">
        <v>0</v>
      </c>
      <c r="Z20">
        <v>3.3293303999999999</v>
      </c>
      <c r="AA20">
        <v>10.835639999999998</v>
      </c>
      <c r="AB20">
        <v>10.035570480000001</v>
      </c>
      <c r="AC20">
        <v>7.3819532319999981</v>
      </c>
      <c r="AD20">
        <v>9.2942917999999999</v>
      </c>
      <c r="AE20">
        <v>8.3751673999999987</v>
      </c>
      <c r="AF20">
        <v>0</v>
      </c>
      <c r="AG20">
        <v>0</v>
      </c>
      <c r="AH20">
        <v>38.846886999999995</v>
      </c>
      <c r="AI20">
        <v>12.286995999999998</v>
      </c>
      <c r="AJ20">
        <v>0</v>
      </c>
      <c r="AK20">
        <v>12.891999999999999</v>
      </c>
      <c r="AL20">
        <v>20.155330000000003</v>
      </c>
      <c r="AM20">
        <v>4.0137264761904756</v>
      </c>
      <c r="AN20">
        <v>0</v>
      </c>
      <c r="AO20">
        <v>3.9951659999999998</v>
      </c>
      <c r="AP20">
        <v>2.765679</v>
      </c>
      <c r="AQ20">
        <v>0</v>
      </c>
      <c r="AR20">
        <v>12.338303999999997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22.683608023424021</v>
      </c>
      <c r="BB20">
        <f t="shared" si="0"/>
        <v>673.13260669632348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28.386102135094934</v>
      </c>
      <c r="L21">
        <v>36.210274986818014</v>
      </c>
      <c r="M21">
        <v>0</v>
      </c>
      <c r="N21">
        <v>29.999832440081363</v>
      </c>
      <c r="O21">
        <v>50.373868647078481</v>
      </c>
      <c r="P21">
        <v>69.043284212503778</v>
      </c>
      <c r="Q21">
        <v>1.1473935654761906</v>
      </c>
      <c r="R21">
        <v>5.6339527376514447</v>
      </c>
      <c r="S21">
        <v>3.4204440897239263</v>
      </c>
      <c r="T21">
        <v>0</v>
      </c>
      <c r="U21">
        <v>291.95800635740534</v>
      </c>
      <c r="V21">
        <v>0</v>
      </c>
      <c r="W21">
        <v>5.0003367521367519</v>
      </c>
      <c r="X21">
        <v>9.9976455328899831</v>
      </c>
      <c r="Y21">
        <v>0</v>
      </c>
      <c r="Z21">
        <v>3.3293303999999999</v>
      </c>
      <c r="AA21">
        <v>10.835639999999998</v>
      </c>
      <c r="AB21">
        <v>10.035570480000001</v>
      </c>
      <c r="AC21">
        <v>7.3819532319999981</v>
      </c>
      <c r="AD21">
        <v>9.2942917999999999</v>
      </c>
      <c r="AE21">
        <v>8.3751673999999987</v>
      </c>
      <c r="AF21">
        <v>0</v>
      </c>
      <c r="AG21">
        <v>0</v>
      </c>
      <c r="AH21">
        <v>38.846886999999995</v>
      </c>
      <c r="AI21">
        <v>12.286995999999998</v>
      </c>
      <c r="AJ21">
        <v>0</v>
      </c>
      <c r="AK21">
        <v>12.891999999999999</v>
      </c>
      <c r="AL21">
        <v>20.155330000000003</v>
      </c>
      <c r="AM21">
        <v>4.0137264761904756</v>
      </c>
      <c r="AN21">
        <v>0</v>
      </c>
      <c r="AO21">
        <v>3.9951659999999998</v>
      </c>
      <c r="AP21">
        <v>2.765679</v>
      </c>
      <c r="AQ21">
        <v>0</v>
      </c>
      <c r="AR21">
        <v>12.338303999999997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22.683702697832203</v>
      </c>
      <c r="BB21">
        <f t="shared" si="0"/>
        <v>673.1354158292188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28.383198327791394</v>
      </c>
      <c r="L22">
        <v>36.210274986818014</v>
      </c>
      <c r="M22">
        <v>0</v>
      </c>
      <c r="N22">
        <v>29.999832440081363</v>
      </c>
      <c r="O22">
        <v>50.373868647078481</v>
      </c>
      <c r="P22">
        <v>69.043284212503778</v>
      </c>
      <c r="Q22">
        <v>1.1473935654761906</v>
      </c>
      <c r="R22">
        <v>5.6339527376514447</v>
      </c>
      <c r="S22">
        <v>3.4204440897239263</v>
      </c>
      <c r="T22">
        <v>0</v>
      </c>
      <c r="U22">
        <v>291.95800635740534</v>
      </c>
      <c r="V22">
        <v>0</v>
      </c>
      <c r="W22">
        <v>5.0003367521367519</v>
      </c>
      <c r="X22">
        <v>9.9976455328899831</v>
      </c>
      <c r="Y22">
        <v>0</v>
      </c>
      <c r="Z22">
        <v>3.3293303999999999</v>
      </c>
      <c r="AA22">
        <v>10.835639999999998</v>
      </c>
      <c r="AB22">
        <v>10.035570480000001</v>
      </c>
      <c r="AC22">
        <v>7.3819532319999981</v>
      </c>
      <c r="AD22">
        <v>9.2942917999999999</v>
      </c>
      <c r="AE22">
        <v>8.3751673999999987</v>
      </c>
      <c r="AF22">
        <v>0</v>
      </c>
      <c r="AG22">
        <v>0</v>
      </c>
      <c r="AH22">
        <v>38.846886999999995</v>
      </c>
      <c r="AI22">
        <v>12.286995999999998</v>
      </c>
      <c r="AJ22">
        <v>0</v>
      </c>
      <c r="AK22">
        <v>12.891999999999999</v>
      </c>
      <c r="AL22">
        <v>20.155330000000003</v>
      </c>
      <c r="AM22">
        <v>4.0137264761904756</v>
      </c>
      <c r="AN22">
        <v>0</v>
      </c>
      <c r="AO22">
        <v>3.9951659999999998</v>
      </c>
      <c r="AP22">
        <v>2.765679</v>
      </c>
      <c r="AQ22">
        <v>0</v>
      </c>
      <c r="AR22">
        <v>12.338303999999997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22.683608023424021</v>
      </c>
      <c r="BB22">
        <f t="shared" si="0"/>
        <v>673.13260669632348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28.386102135094934</v>
      </c>
      <c r="L23">
        <v>36.210274986818014</v>
      </c>
      <c r="M23">
        <v>0</v>
      </c>
      <c r="N23">
        <v>29.999832440081363</v>
      </c>
      <c r="O23">
        <v>50.373868647078481</v>
      </c>
      <c r="P23">
        <v>69.043284212503778</v>
      </c>
      <c r="Q23">
        <v>1.3548095260323159</v>
      </c>
      <c r="R23">
        <v>5.6339527376514447</v>
      </c>
      <c r="S23">
        <v>3.4204440897239263</v>
      </c>
      <c r="T23">
        <v>0</v>
      </c>
      <c r="U23">
        <v>291.95800635740534</v>
      </c>
      <c r="V23">
        <v>0</v>
      </c>
      <c r="W23">
        <v>5.0003367521367519</v>
      </c>
      <c r="X23">
        <v>9.9976455328899831</v>
      </c>
      <c r="Y23">
        <v>0</v>
      </c>
      <c r="Z23">
        <v>3.3293303999999999</v>
      </c>
      <c r="AA23">
        <v>10.835639999999998</v>
      </c>
      <c r="AB23">
        <v>10.035570480000001</v>
      </c>
      <c r="AC23">
        <v>7.3819532319999981</v>
      </c>
      <c r="AD23">
        <v>9.2942917999999999</v>
      </c>
      <c r="AE23">
        <v>8.3751673999999987</v>
      </c>
      <c r="AF23">
        <v>0</v>
      </c>
      <c r="AG23">
        <v>0</v>
      </c>
      <c r="AH23">
        <v>38.846886999999995</v>
      </c>
      <c r="AI23">
        <v>12.286995999999998</v>
      </c>
      <c r="AJ23">
        <v>0</v>
      </c>
      <c r="AK23">
        <v>12.891999999999999</v>
      </c>
      <c r="AL23">
        <v>20.155330000000003</v>
      </c>
      <c r="AM23">
        <v>4.0137264761904756</v>
      </c>
      <c r="AN23">
        <v>0</v>
      </c>
      <c r="AO23">
        <v>3.9951659999999998</v>
      </c>
      <c r="AP23">
        <v>2.4077676000000001</v>
      </c>
      <c r="AQ23">
        <v>0</v>
      </c>
      <c r="AR23">
        <v>12.338303999999997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22.678796437809893</v>
      </c>
      <c r="BB23">
        <f t="shared" si="0"/>
        <v>672.98982664979735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28.383198327791394</v>
      </c>
      <c r="L24">
        <v>36.210274986818014</v>
      </c>
      <c r="M24">
        <v>0</v>
      </c>
      <c r="N24">
        <v>29.999832440081363</v>
      </c>
      <c r="O24">
        <v>50.373868647078481</v>
      </c>
      <c r="P24">
        <v>69.043284212503778</v>
      </c>
      <c r="Q24">
        <v>1.3548095260323159</v>
      </c>
      <c r="R24">
        <v>5.6339527376514447</v>
      </c>
      <c r="S24">
        <v>3.4204440897239263</v>
      </c>
      <c r="T24">
        <v>0</v>
      </c>
      <c r="U24">
        <v>291.95800635740534</v>
      </c>
      <c r="V24">
        <v>0</v>
      </c>
      <c r="W24">
        <v>5.0003367521367519</v>
      </c>
      <c r="X24">
        <v>9.9976455328899831</v>
      </c>
      <c r="Y24">
        <v>0</v>
      </c>
      <c r="Z24">
        <v>3.3293303999999999</v>
      </c>
      <c r="AA24">
        <v>10.835639999999998</v>
      </c>
      <c r="AB24">
        <v>10.035570480000001</v>
      </c>
      <c r="AC24">
        <v>7.3819532319999981</v>
      </c>
      <c r="AD24">
        <v>9.2942917999999999</v>
      </c>
      <c r="AE24">
        <v>8.3751673999999987</v>
      </c>
      <c r="AF24">
        <v>0</v>
      </c>
      <c r="AG24">
        <v>0</v>
      </c>
      <c r="AH24">
        <v>38.846886999999995</v>
      </c>
      <c r="AI24">
        <v>12.286995999999998</v>
      </c>
      <c r="AJ24">
        <v>0</v>
      </c>
      <c r="AK24">
        <v>12.891999999999999</v>
      </c>
      <c r="AL24">
        <v>20.155330000000003</v>
      </c>
      <c r="AM24">
        <v>4.0137264761904756</v>
      </c>
      <c r="AN24">
        <v>0</v>
      </c>
      <c r="AO24">
        <v>3.9951659999999998</v>
      </c>
      <c r="AP24">
        <v>2.765679</v>
      </c>
      <c r="AQ24">
        <v>0</v>
      </c>
      <c r="AR24">
        <v>12.338303999999997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22.690369761401712</v>
      </c>
      <c r="BB24">
        <f t="shared" si="0"/>
        <v>673.33326091890194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28.386102135094934</v>
      </c>
      <c r="L25">
        <v>36.210274986818014</v>
      </c>
      <c r="M25">
        <v>0</v>
      </c>
      <c r="N25">
        <v>29.999832440081363</v>
      </c>
      <c r="O25">
        <v>50.373868647078481</v>
      </c>
      <c r="P25">
        <v>69.043284212503778</v>
      </c>
      <c r="Q25">
        <v>1.3548095260323159</v>
      </c>
      <c r="R25">
        <v>5.6339527376514447</v>
      </c>
      <c r="S25">
        <v>3.4204440897239263</v>
      </c>
      <c r="T25">
        <v>0</v>
      </c>
      <c r="U25">
        <v>293.9928310130332</v>
      </c>
      <c r="V25">
        <v>0</v>
      </c>
      <c r="W25">
        <v>5.0003367521367519</v>
      </c>
      <c r="X25">
        <v>9.9976455328899831</v>
      </c>
      <c r="Y25">
        <v>0</v>
      </c>
      <c r="Z25">
        <v>3.3293303999999999</v>
      </c>
      <c r="AA25">
        <v>10.835639999999998</v>
      </c>
      <c r="AB25">
        <v>10.035570480000001</v>
      </c>
      <c r="AC25">
        <v>7.3819532319999981</v>
      </c>
      <c r="AD25">
        <v>9.2942917999999999</v>
      </c>
      <c r="AE25">
        <v>8.3751673999999987</v>
      </c>
      <c r="AF25">
        <v>0</v>
      </c>
      <c r="AG25">
        <v>0</v>
      </c>
      <c r="AH25">
        <v>38.846886999999995</v>
      </c>
      <c r="AI25">
        <v>12.286995999999998</v>
      </c>
      <c r="AJ25">
        <v>0</v>
      </c>
      <c r="AK25">
        <v>12.891999999999999</v>
      </c>
      <c r="AL25">
        <v>20.155330000000003</v>
      </c>
      <c r="AM25">
        <v>4.0137264761904756</v>
      </c>
      <c r="AN25">
        <v>0</v>
      </c>
      <c r="AO25">
        <v>3.9951659999999998</v>
      </c>
      <c r="AP25">
        <v>2.765679</v>
      </c>
      <c r="AQ25">
        <v>0</v>
      </c>
      <c r="AR25">
        <v>12.338303999999997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22.75679971958342</v>
      </c>
      <c r="BB25">
        <f t="shared" si="0"/>
        <v>675.30455942365154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28.383198327791394</v>
      </c>
      <c r="L26">
        <v>36.210274986818014</v>
      </c>
      <c r="M26">
        <v>0</v>
      </c>
      <c r="N26">
        <v>29.999832440081363</v>
      </c>
      <c r="O26">
        <v>50.373868647078481</v>
      </c>
      <c r="P26">
        <v>69.043284212503778</v>
      </c>
      <c r="Q26">
        <v>1.3548095260323159</v>
      </c>
      <c r="R26">
        <v>5.6339527376514447</v>
      </c>
      <c r="S26">
        <v>3.4204440897239263</v>
      </c>
      <c r="T26">
        <v>0</v>
      </c>
      <c r="U26">
        <v>293.9928310130332</v>
      </c>
      <c r="V26">
        <v>0</v>
      </c>
      <c r="W26">
        <v>5.0003367521367519</v>
      </c>
      <c r="X26">
        <v>9.9976455328899831</v>
      </c>
      <c r="Y26">
        <v>0</v>
      </c>
      <c r="Z26">
        <v>3.3293303999999999</v>
      </c>
      <c r="AA26">
        <v>10.835639999999998</v>
      </c>
      <c r="AB26">
        <v>10.035570480000001</v>
      </c>
      <c r="AC26">
        <v>7.3819532319999981</v>
      </c>
      <c r="AD26">
        <v>9.2942917999999999</v>
      </c>
      <c r="AE26">
        <v>8.3751673999999987</v>
      </c>
      <c r="AF26">
        <v>0</v>
      </c>
      <c r="AG26">
        <v>0</v>
      </c>
      <c r="AH26">
        <v>38.846886999999995</v>
      </c>
      <c r="AI26">
        <v>12.286995999999998</v>
      </c>
      <c r="AJ26">
        <v>0</v>
      </c>
      <c r="AK26">
        <v>12.891999999999999</v>
      </c>
      <c r="AL26">
        <v>20.155330000000003</v>
      </c>
      <c r="AM26">
        <v>4.0137264761904756</v>
      </c>
      <c r="AN26">
        <v>0</v>
      </c>
      <c r="AO26">
        <v>3.9951659999999998</v>
      </c>
      <c r="AP26">
        <v>2.765679</v>
      </c>
      <c r="AQ26">
        <v>0</v>
      </c>
      <c r="AR26">
        <v>12.338303999999997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22.756705045175238</v>
      </c>
      <c r="BB26">
        <f t="shared" si="0"/>
        <v>675.30175029075622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28.386102135094934</v>
      </c>
      <c r="L27">
        <v>36.210274986818014</v>
      </c>
      <c r="M27">
        <v>0</v>
      </c>
      <c r="N27">
        <v>29.999832440081363</v>
      </c>
      <c r="O27">
        <v>50.373868647078481</v>
      </c>
      <c r="P27">
        <v>69.043284212503778</v>
      </c>
      <c r="Q27">
        <v>1.3137505695970697</v>
      </c>
      <c r="R27">
        <v>5.6339527376514447</v>
      </c>
      <c r="S27">
        <v>3.4204440897239263</v>
      </c>
      <c r="T27">
        <v>0</v>
      </c>
      <c r="U27">
        <v>293.9928310130332</v>
      </c>
      <c r="V27">
        <v>0</v>
      </c>
      <c r="W27">
        <v>5.0003367521367519</v>
      </c>
      <c r="X27">
        <v>9.9976455328899831</v>
      </c>
      <c r="Y27">
        <v>0</v>
      </c>
      <c r="Z27">
        <v>3.3293303999999999</v>
      </c>
      <c r="AA27">
        <v>10.835639999999998</v>
      </c>
      <c r="AB27">
        <v>10.035570480000001</v>
      </c>
      <c r="AC27">
        <v>7.3819532319999981</v>
      </c>
      <c r="AD27">
        <v>9.2942917999999999</v>
      </c>
      <c r="AE27">
        <v>8.3751673999999987</v>
      </c>
      <c r="AF27">
        <v>0</v>
      </c>
      <c r="AG27">
        <v>0</v>
      </c>
      <c r="AH27">
        <v>38.846886999999995</v>
      </c>
      <c r="AI27">
        <v>12.286995999999998</v>
      </c>
      <c r="AJ27">
        <v>0</v>
      </c>
      <c r="AK27">
        <v>12.891999999999999</v>
      </c>
      <c r="AL27">
        <v>20.155330000000003</v>
      </c>
      <c r="AM27">
        <v>4.0137264761904756</v>
      </c>
      <c r="AN27">
        <v>0</v>
      </c>
      <c r="AO27">
        <v>3.9951659999999998</v>
      </c>
      <c r="AP27">
        <v>2.765679</v>
      </c>
      <c r="AQ27">
        <v>0</v>
      </c>
      <c r="AR27">
        <v>12.338303999999997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22.755461271440893</v>
      </c>
      <c r="BB27">
        <f t="shared" si="0"/>
        <v>675.26483891535884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28.383198327791394</v>
      </c>
      <c r="L28">
        <v>36.210274986818014</v>
      </c>
      <c r="M28">
        <v>0</v>
      </c>
      <c r="N28">
        <v>29.999832440081363</v>
      </c>
      <c r="O28">
        <v>50.373868647078481</v>
      </c>
      <c r="P28">
        <v>69.043284212503778</v>
      </c>
      <c r="Q28">
        <v>1.3137505695970697</v>
      </c>
      <c r="R28">
        <v>5.6339527376514447</v>
      </c>
      <c r="S28">
        <v>3.4204440897239263</v>
      </c>
      <c r="T28">
        <v>0</v>
      </c>
      <c r="U28">
        <v>293.9928310130332</v>
      </c>
      <c r="V28">
        <v>0</v>
      </c>
      <c r="W28">
        <v>5.0003367521367519</v>
      </c>
      <c r="X28">
        <v>9.9976455328899831</v>
      </c>
      <c r="Y28">
        <v>0</v>
      </c>
      <c r="Z28">
        <v>3.3293303999999999</v>
      </c>
      <c r="AA28">
        <v>10.835639999999998</v>
      </c>
      <c r="AB28">
        <v>10.035570480000001</v>
      </c>
      <c r="AC28">
        <v>7.3819532319999981</v>
      </c>
      <c r="AD28">
        <v>9.2942917999999999</v>
      </c>
      <c r="AE28">
        <v>8.3751673999999987</v>
      </c>
      <c r="AF28">
        <v>0</v>
      </c>
      <c r="AG28">
        <v>0</v>
      </c>
      <c r="AH28">
        <v>38.846886999999995</v>
      </c>
      <c r="AI28">
        <v>12.286995999999998</v>
      </c>
      <c r="AJ28">
        <v>0</v>
      </c>
      <c r="AK28">
        <v>12.891999999999999</v>
      </c>
      <c r="AL28">
        <v>20.155330000000003</v>
      </c>
      <c r="AM28">
        <v>4.0137264761904756</v>
      </c>
      <c r="AN28">
        <v>0</v>
      </c>
      <c r="AO28">
        <v>3.9951659999999998</v>
      </c>
      <c r="AP28">
        <v>2.765679</v>
      </c>
      <c r="AQ28">
        <v>0</v>
      </c>
      <c r="AR28">
        <v>12.338303999999997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22.755366597032712</v>
      </c>
      <c r="BB28">
        <f t="shared" si="0"/>
        <v>675.26202978246351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28.386102135094934</v>
      </c>
      <c r="L29">
        <v>36.210274986818014</v>
      </c>
      <c r="M29">
        <v>0</v>
      </c>
      <c r="N29">
        <v>29.999832440081363</v>
      </c>
      <c r="O29">
        <v>50.373868647078481</v>
      </c>
      <c r="P29">
        <v>69.043284212503778</v>
      </c>
      <c r="Q29">
        <v>1.3137505695970697</v>
      </c>
      <c r="R29">
        <v>5.6339527376514447</v>
      </c>
      <c r="S29">
        <v>3.4204440897239263</v>
      </c>
      <c r="T29">
        <v>0</v>
      </c>
      <c r="U29">
        <v>293.9928310130332</v>
      </c>
      <c r="V29">
        <v>0</v>
      </c>
      <c r="W29">
        <v>5.0003367521367519</v>
      </c>
      <c r="X29">
        <v>9.9976455328899831</v>
      </c>
      <c r="Y29">
        <v>0</v>
      </c>
      <c r="Z29">
        <v>3.3293303999999999</v>
      </c>
      <c r="AA29">
        <v>10.835639999999998</v>
      </c>
      <c r="AB29">
        <v>10.035570480000001</v>
      </c>
      <c r="AC29">
        <v>7.3819532319999981</v>
      </c>
      <c r="AD29">
        <v>9.2942917999999999</v>
      </c>
      <c r="AE29">
        <v>8.3751673999999987</v>
      </c>
      <c r="AF29">
        <v>0</v>
      </c>
      <c r="AG29">
        <v>0</v>
      </c>
      <c r="AH29">
        <v>38.846886999999995</v>
      </c>
      <c r="AI29">
        <v>12.286995999999998</v>
      </c>
      <c r="AJ29">
        <v>0</v>
      </c>
      <c r="AK29">
        <v>12.891999999999999</v>
      </c>
      <c r="AL29">
        <v>20.155330000000003</v>
      </c>
      <c r="AM29">
        <v>4.0137264761904756</v>
      </c>
      <c r="AN29">
        <v>0</v>
      </c>
      <c r="AO29">
        <v>3.9951659999999998</v>
      </c>
      <c r="AP29">
        <v>2.765679</v>
      </c>
      <c r="AQ29">
        <v>0</v>
      </c>
      <c r="AR29">
        <v>12.338303999999997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22.755461271440893</v>
      </c>
      <c r="BB29">
        <f t="shared" si="0"/>
        <v>675.26483891535884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28.383198327791394</v>
      </c>
      <c r="L30">
        <v>36.210274986818014</v>
      </c>
      <c r="M30">
        <v>0</v>
      </c>
      <c r="N30">
        <v>29.999832440081363</v>
      </c>
      <c r="O30">
        <v>50.373868647078481</v>
      </c>
      <c r="P30">
        <v>69.043284212503778</v>
      </c>
      <c r="Q30">
        <v>1.3137505695970697</v>
      </c>
      <c r="R30">
        <v>5.250347215607805</v>
      </c>
      <c r="S30">
        <v>3.4204440897239263</v>
      </c>
      <c r="T30">
        <v>0</v>
      </c>
      <c r="U30">
        <v>293.9928310130332</v>
      </c>
      <c r="V30">
        <v>0</v>
      </c>
      <c r="W30">
        <v>5.0003367521367519</v>
      </c>
      <c r="X30">
        <v>9.9976455328899831</v>
      </c>
      <c r="Y30">
        <v>0</v>
      </c>
      <c r="Z30">
        <v>3.3293303999999999</v>
      </c>
      <c r="AA30">
        <v>10.835639999999998</v>
      </c>
      <c r="AB30">
        <v>10.035570480000001</v>
      </c>
      <c r="AC30">
        <v>7.3819532319999981</v>
      </c>
      <c r="AD30">
        <v>9.2942917999999999</v>
      </c>
      <c r="AE30">
        <v>8.3751673999999987</v>
      </c>
      <c r="AF30">
        <v>0</v>
      </c>
      <c r="AG30">
        <v>0</v>
      </c>
      <c r="AH30">
        <v>38.846886999999995</v>
      </c>
      <c r="AI30">
        <v>12.610338</v>
      </c>
      <c r="AJ30">
        <v>0</v>
      </c>
      <c r="AK30">
        <v>12.891999999999999</v>
      </c>
      <c r="AL30">
        <v>20.155330000000003</v>
      </c>
      <c r="AM30">
        <v>4.0137264761904756</v>
      </c>
      <c r="AN30">
        <v>0</v>
      </c>
      <c r="AO30">
        <v>3.9951659999999998</v>
      </c>
      <c r="AP30">
        <v>2.4077676000000001</v>
      </c>
      <c r="AQ30">
        <v>0</v>
      </c>
      <c r="AR30">
        <v>12.338303999999997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22.741734260026071</v>
      </c>
      <c r="BB30">
        <f t="shared" si="0"/>
        <v>674.85748719742651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28.395837999650105</v>
      </c>
      <c r="L31">
        <v>36.65473890903472</v>
      </c>
      <c r="M31">
        <v>0</v>
      </c>
      <c r="N31">
        <v>29.999832440081363</v>
      </c>
      <c r="O31">
        <v>50.373868647078481</v>
      </c>
      <c r="P31">
        <v>69.043043874244688</v>
      </c>
      <c r="Q31">
        <v>1.4379940637931032</v>
      </c>
      <c r="R31">
        <v>5.7980426794929825</v>
      </c>
      <c r="S31">
        <v>3.5873009656432751</v>
      </c>
      <c r="T31">
        <v>0</v>
      </c>
      <c r="U31">
        <v>293.9928310130332</v>
      </c>
      <c r="V31">
        <v>0</v>
      </c>
      <c r="W31">
        <v>4.9982788296041312</v>
      </c>
      <c r="X31">
        <v>10.005167958656333</v>
      </c>
      <c r="Y31">
        <v>0</v>
      </c>
      <c r="Z31">
        <v>0</v>
      </c>
      <c r="AA31">
        <v>10.835639999999998</v>
      </c>
      <c r="AB31">
        <v>10.035570480000001</v>
      </c>
      <c r="AC31">
        <v>7.3819532319999981</v>
      </c>
      <c r="AD31">
        <v>9.2942917999999999</v>
      </c>
      <c r="AE31">
        <v>8.3751673999999987</v>
      </c>
      <c r="AF31">
        <v>0</v>
      </c>
      <c r="AG31">
        <v>0</v>
      </c>
      <c r="AH31">
        <v>38.846886999999995</v>
      </c>
      <c r="AI31">
        <v>12.610338</v>
      </c>
      <c r="AJ31">
        <v>0</v>
      </c>
      <c r="AK31">
        <v>12.891999999999999</v>
      </c>
      <c r="AL31">
        <v>20.155330000000003</v>
      </c>
      <c r="AM31">
        <v>4.0137264761904756</v>
      </c>
      <c r="AN31">
        <v>0</v>
      </c>
      <c r="AO31">
        <v>3.9951659999999998</v>
      </c>
      <c r="AP31">
        <v>2.765679</v>
      </c>
      <c r="AQ31">
        <v>0</v>
      </c>
      <c r="AR31">
        <v>12.338303999999997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22.687282903280156</v>
      </c>
      <c r="BB31">
        <f t="shared" si="0"/>
        <v>673.24164314722304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28.392946581139011</v>
      </c>
      <c r="L32">
        <v>36.65473890903472</v>
      </c>
      <c r="M32">
        <v>0</v>
      </c>
      <c r="N32">
        <v>29.999832440081363</v>
      </c>
      <c r="O32">
        <v>50.373868647078481</v>
      </c>
      <c r="P32">
        <v>69.043043874244688</v>
      </c>
      <c r="Q32">
        <v>1.4379940637931032</v>
      </c>
      <c r="R32">
        <v>5.7980426794929825</v>
      </c>
      <c r="S32">
        <v>3.5873009656432751</v>
      </c>
      <c r="T32">
        <v>0</v>
      </c>
      <c r="U32">
        <v>293.9928310130332</v>
      </c>
      <c r="V32">
        <v>0</v>
      </c>
      <c r="W32">
        <v>4.9982788296041312</v>
      </c>
      <c r="X32">
        <v>10.005167958656333</v>
      </c>
      <c r="Y32">
        <v>0</v>
      </c>
      <c r="Z32">
        <v>0</v>
      </c>
      <c r="AA32">
        <v>10.835639999999998</v>
      </c>
      <c r="AB32">
        <v>10.035570480000001</v>
      </c>
      <c r="AC32">
        <v>7.3819532319999981</v>
      </c>
      <c r="AD32">
        <v>9.2942917999999999</v>
      </c>
      <c r="AE32">
        <v>8.3751673999999987</v>
      </c>
      <c r="AF32">
        <v>0</v>
      </c>
      <c r="AG32">
        <v>0</v>
      </c>
      <c r="AH32">
        <v>38.846886999999995</v>
      </c>
      <c r="AI32">
        <v>12.610338</v>
      </c>
      <c r="AJ32">
        <v>0</v>
      </c>
      <c r="AK32">
        <v>12.891999999999999</v>
      </c>
      <c r="AL32">
        <v>20.155330000000003</v>
      </c>
      <c r="AM32">
        <v>4.0137264761904756</v>
      </c>
      <c r="AN32">
        <v>0</v>
      </c>
      <c r="AO32">
        <v>3.9951659999999998</v>
      </c>
      <c r="AP32">
        <v>2.765679</v>
      </c>
      <c r="AQ32">
        <v>0</v>
      </c>
      <c r="AR32">
        <v>12.338303999999997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22.687188457859648</v>
      </c>
      <c r="BB32">
        <f t="shared" si="0"/>
        <v>673.23884617413239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28.395837999650105</v>
      </c>
      <c r="L33">
        <v>36.65473890903472</v>
      </c>
      <c r="M33">
        <v>0</v>
      </c>
      <c r="N33">
        <v>30.000582762630827</v>
      </c>
      <c r="O33">
        <v>50.383828743083001</v>
      </c>
      <c r="P33">
        <v>69.043043874244688</v>
      </c>
      <c r="Q33">
        <v>1.4379940637931032</v>
      </c>
      <c r="R33">
        <v>5.7980426794929825</v>
      </c>
      <c r="S33">
        <v>3.5873009656432751</v>
      </c>
      <c r="T33">
        <v>0</v>
      </c>
      <c r="U33">
        <v>293.9928310130332</v>
      </c>
      <c r="V33">
        <v>0</v>
      </c>
      <c r="W33">
        <v>4.9982788296041312</v>
      </c>
      <c r="X33">
        <v>10.005167958656333</v>
      </c>
      <c r="Y33">
        <v>0</v>
      </c>
      <c r="Z33">
        <v>0</v>
      </c>
      <c r="AA33">
        <v>10.835639999999998</v>
      </c>
      <c r="AB33">
        <v>10.035570480000001</v>
      </c>
      <c r="AC33">
        <v>7.3819532319999981</v>
      </c>
      <c r="AD33">
        <v>9.2942917999999999</v>
      </c>
      <c r="AE33">
        <v>8.3751673999999987</v>
      </c>
      <c r="AF33">
        <v>0</v>
      </c>
      <c r="AG33">
        <v>0</v>
      </c>
      <c r="AH33">
        <v>38.846886999999995</v>
      </c>
      <c r="AI33">
        <v>12.610338</v>
      </c>
      <c r="AJ33">
        <v>0</v>
      </c>
      <c r="AK33">
        <v>12.891999999999999</v>
      </c>
      <c r="AL33">
        <v>20.155330000000003</v>
      </c>
      <c r="AM33">
        <v>4.0137264761904756</v>
      </c>
      <c r="AN33">
        <v>0</v>
      </c>
      <c r="AO33">
        <v>4.4058839999999995</v>
      </c>
      <c r="AP33">
        <v>2.765679</v>
      </c>
      <c r="AQ33">
        <v>0</v>
      </c>
      <c r="AR33">
        <v>12.338303999999997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22.70102158422063</v>
      </c>
      <c r="BB33">
        <f t="shared" si="0"/>
        <v>673.64933288483644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28.392946581139011</v>
      </c>
      <c r="L34">
        <v>36.65473890903472</v>
      </c>
      <c r="M34">
        <v>0</v>
      </c>
      <c r="N34">
        <v>30.000582762630827</v>
      </c>
      <c r="O34">
        <v>50.383828743083001</v>
      </c>
      <c r="P34">
        <v>69.043043874244688</v>
      </c>
      <c r="Q34">
        <v>1.4379940637931032</v>
      </c>
      <c r="R34">
        <v>5.7980426794929825</v>
      </c>
      <c r="S34">
        <v>3.5873009656432751</v>
      </c>
      <c r="T34">
        <v>0</v>
      </c>
      <c r="U34">
        <v>293.9928310130332</v>
      </c>
      <c r="V34">
        <v>0</v>
      </c>
      <c r="W34">
        <v>4.9982788296041312</v>
      </c>
      <c r="X34">
        <v>10.005167958656333</v>
      </c>
      <c r="Y34">
        <v>0</v>
      </c>
      <c r="Z34">
        <v>0</v>
      </c>
      <c r="AA34">
        <v>10.835639999999998</v>
      </c>
      <c r="AB34">
        <v>10.035570480000001</v>
      </c>
      <c r="AC34">
        <v>7.3819532319999981</v>
      </c>
      <c r="AD34">
        <v>9.2942917999999999</v>
      </c>
      <c r="AE34">
        <v>8.3751673999999987</v>
      </c>
      <c r="AF34">
        <v>0</v>
      </c>
      <c r="AG34">
        <v>0</v>
      </c>
      <c r="AH34">
        <v>38.846886999999995</v>
      </c>
      <c r="AI34">
        <v>12.610338</v>
      </c>
      <c r="AJ34">
        <v>0</v>
      </c>
      <c r="AK34">
        <v>12.891999999999999</v>
      </c>
      <c r="AL34">
        <v>20.155330000000003</v>
      </c>
      <c r="AM34">
        <v>4.0137264761904756</v>
      </c>
      <c r="AN34">
        <v>0</v>
      </c>
      <c r="AO34">
        <v>4.4058839999999995</v>
      </c>
      <c r="AP34">
        <v>2.765679</v>
      </c>
      <c r="AQ34">
        <v>0</v>
      </c>
      <c r="AR34">
        <v>12.338303999999997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22.700927138800122</v>
      </c>
      <c r="BB34">
        <f t="shared" si="0"/>
        <v>673.64653591174579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28.395837999650105</v>
      </c>
      <c r="L35">
        <v>36.65473890903472</v>
      </c>
      <c r="M35">
        <v>0</v>
      </c>
      <c r="N35">
        <v>30.004607142857143</v>
      </c>
      <c r="O35">
        <v>50.383828743083001</v>
      </c>
      <c r="P35">
        <v>69.044360807600953</v>
      </c>
      <c r="Q35">
        <v>1.4379940637931032</v>
      </c>
      <c r="R35">
        <v>5.7980426794929825</v>
      </c>
      <c r="S35">
        <v>3.5873009656432751</v>
      </c>
      <c r="T35">
        <v>0</v>
      </c>
      <c r="U35">
        <v>292.41572523114291</v>
      </c>
      <c r="V35">
        <v>0</v>
      </c>
      <c r="W35">
        <v>4.9982788296041312</v>
      </c>
      <c r="X35">
        <v>10.005167958656333</v>
      </c>
      <c r="Y35">
        <v>0</v>
      </c>
      <c r="Z35">
        <v>0</v>
      </c>
      <c r="AA35">
        <v>10.835639999999998</v>
      </c>
      <c r="AB35">
        <v>10.035570480000001</v>
      </c>
      <c r="AC35">
        <v>7.3819532319999981</v>
      </c>
      <c r="AD35">
        <v>9.2942917999999999</v>
      </c>
      <c r="AE35">
        <v>8.3751673999999987</v>
      </c>
      <c r="AF35">
        <v>0</v>
      </c>
      <c r="AG35">
        <v>0</v>
      </c>
      <c r="AH35">
        <v>38.846886999999995</v>
      </c>
      <c r="AI35">
        <v>12.610338</v>
      </c>
      <c r="AJ35">
        <v>0</v>
      </c>
      <c r="AK35">
        <v>12.891999999999999</v>
      </c>
      <c r="AL35">
        <v>20.155330000000003</v>
      </c>
      <c r="AM35">
        <v>4.0137264761904756</v>
      </c>
      <c r="AN35">
        <v>0</v>
      </c>
      <c r="AO35">
        <v>4.4058839999999995</v>
      </c>
      <c r="AP35">
        <v>2.4077676000000001</v>
      </c>
      <c r="AQ35">
        <v>0</v>
      </c>
      <c r="AR35">
        <v>12.338303999999997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22.638114163423698</v>
      </c>
      <c r="BB35">
        <f t="shared" si="0"/>
        <v>671.78256443732573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28.392946581139011</v>
      </c>
      <c r="L36">
        <v>36.65473890903472</v>
      </c>
      <c r="M36">
        <v>0</v>
      </c>
      <c r="N36">
        <v>30.004607142857143</v>
      </c>
      <c r="O36">
        <v>50.383828743083001</v>
      </c>
      <c r="P36">
        <v>69.044360807600953</v>
      </c>
      <c r="Q36">
        <v>1.4379940637931032</v>
      </c>
      <c r="R36">
        <v>5.7980426794929825</v>
      </c>
      <c r="S36">
        <v>3.5873009656432751</v>
      </c>
      <c r="T36">
        <v>0</v>
      </c>
      <c r="U36">
        <v>292.41572523114291</v>
      </c>
      <c r="V36">
        <v>0</v>
      </c>
      <c r="W36">
        <v>4.9982788296041312</v>
      </c>
      <c r="X36">
        <v>10.005167958656333</v>
      </c>
      <c r="Y36">
        <v>0</v>
      </c>
      <c r="Z36">
        <v>0</v>
      </c>
      <c r="AA36">
        <v>10.835639999999998</v>
      </c>
      <c r="AB36">
        <v>10.035570480000001</v>
      </c>
      <c r="AC36">
        <v>7.3819532319999981</v>
      </c>
      <c r="AD36">
        <v>9.2942917999999999</v>
      </c>
      <c r="AE36">
        <v>8.3751673999999987</v>
      </c>
      <c r="AF36">
        <v>0</v>
      </c>
      <c r="AG36">
        <v>0</v>
      </c>
      <c r="AH36">
        <v>38.846886999999995</v>
      </c>
      <c r="AI36">
        <v>8.0835500000000007</v>
      </c>
      <c r="AJ36">
        <v>0</v>
      </c>
      <c r="AK36">
        <v>12.891999999999999</v>
      </c>
      <c r="AL36">
        <v>20.155330000000003</v>
      </c>
      <c r="AM36">
        <v>4.0137264761904756</v>
      </c>
      <c r="AN36">
        <v>0</v>
      </c>
      <c r="AO36">
        <v>4.4058839999999995</v>
      </c>
      <c r="AP36">
        <v>2.4077676000000001</v>
      </c>
      <c r="AQ36">
        <v>0</v>
      </c>
      <c r="AR36">
        <v>12.338303999999997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22.49044648000319</v>
      </c>
      <c r="BB36">
        <f t="shared" si="0"/>
        <v>667.40055270223513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28.403135044071355</v>
      </c>
      <c r="L37">
        <v>36.65473890903472</v>
      </c>
      <c r="M37">
        <v>0</v>
      </c>
      <c r="N37">
        <v>30.004607142857143</v>
      </c>
      <c r="O37">
        <v>50.383828743083001</v>
      </c>
      <c r="P37">
        <v>69.044360807600953</v>
      </c>
      <c r="Q37">
        <v>1.4462122891566263</v>
      </c>
      <c r="R37">
        <v>5.9218848989361712</v>
      </c>
      <c r="S37">
        <v>3.6883286028469753</v>
      </c>
      <c r="T37">
        <v>0</v>
      </c>
      <c r="U37">
        <v>292.41572523114291</v>
      </c>
      <c r="V37">
        <v>0</v>
      </c>
      <c r="W37">
        <v>4.9982788296041312</v>
      </c>
      <c r="X37">
        <v>10.005167958656333</v>
      </c>
      <c r="Y37">
        <v>0</v>
      </c>
      <c r="Z37">
        <v>0</v>
      </c>
      <c r="AA37">
        <v>10.835639999999998</v>
      </c>
      <c r="AB37">
        <v>10.035570480000001</v>
      </c>
      <c r="AC37">
        <v>7.3819532319999981</v>
      </c>
      <c r="AD37">
        <v>9.2942917999999999</v>
      </c>
      <c r="AE37">
        <v>8.3751673999999987</v>
      </c>
      <c r="AF37">
        <v>0</v>
      </c>
      <c r="AG37">
        <v>0</v>
      </c>
      <c r="AH37">
        <v>38.846886999999995</v>
      </c>
      <c r="AI37">
        <v>8.0835500000000007</v>
      </c>
      <c r="AJ37">
        <v>0</v>
      </c>
      <c r="AK37">
        <v>12.891999999999999</v>
      </c>
      <c r="AL37">
        <v>20.155330000000003</v>
      </c>
      <c r="AM37">
        <v>4.0137264761904756</v>
      </c>
      <c r="AN37">
        <v>0</v>
      </c>
      <c r="AO37">
        <v>4.8539399999999997</v>
      </c>
      <c r="AP37">
        <v>2.4077676000000001</v>
      </c>
      <c r="AQ37">
        <v>0</v>
      </c>
      <c r="AR37">
        <v>12.338303999999997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22.512983927117332</v>
      </c>
      <c r="BB37">
        <f t="shared" si="0"/>
        <v>668.06934780006372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28.394887004723167</v>
      </c>
      <c r="L38">
        <v>36.65473890903472</v>
      </c>
      <c r="M38">
        <v>0</v>
      </c>
      <c r="N38">
        <v>30.004607142857143</v>
      </c>
      <c r="O38">
        <v>50.383828743083001</v>
      </c>
      <c r="P38">
        <v>69.044360807600953</v>
      </c>
      <c r="Q38">
        <v>1.4462122891566263</v>
      </c>
      <c r="R38">
        <v>5.9218848989361712</v>
      </c>
      <c r="S38">
        <v>3.6883286028469753</v>
      </c>
      <c r="T38">
        <v>0</v>
      </c>
      <c r="U38">
        <v>292.41572523114291</v>
      </c>
      <c r="V38">
        <v>0</v>
      </c>
      <c r="W38">
        <v>4.9982788296041312</v>
      </c>
      <c r="X38">
        <v>10.005167958656333</v>
      </c>
      <c r="Y38">
        <v>0</v>
      </c>
      <c r="Z38">
        <v>0</v>
      </c>
      <c r="AA38">
        <v>10.835639999999998</v>
      </c>
      <c r="AB38">
        <v>10.035570480000001</v>
      </c>
      <c r="AC38">
        <v>7.3819532319999981</v>
      </c>
      <c r="AD38">
        <v>9.2942917999999999</v>
      </c>
      <c r="AE38">
        <v>8.3751673999999987</v>
      </c>
      <c r="AF38">
        <v>0</v>
      </c>
      <c r="AG38">
        <v>0</v>
      </c>
      <c r="AH38">
        <v>38.846886999999995</v>
      </c>
      <c r="AI38">
        <v>8.0835500000000007</v>
      </c>
      <c r="AJ38">
        <v>0</v>
      </c>
      <c r="AK38">
        <v>12.891999999999999</v>
      </c>
      <c r="AL38">
        <v>20.155330000000003</v>
      </c>
      <c r="AM38">
        <v>4.0137264761904756</v>
      </c>
      <c r="AN38">
        <v>0</v>
      </c>
      <c r="AO38">
        <v>4.8539399999999997</v>
      </c>
      <c r="AP38">
        <v>2.4077676000000001</v>
      </c>
      <c r="AQ38">
        <v>0</v>
      </c>
      <c r="AR38">
        <v>12.338303999999997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22.512715177223953</v>
      </c>
      <c r="BB38">
        <f t="shared" si="0"/>
        <v>668.06136851060887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28.403135044071355</v>
      </c>
      <c r="L39">
        <v>36.65473890903472</v>
      </c>
      <c r="M39">
        <v>0</v>
      </c>
      <c r="N39">
        <v>30.004607142857143</v>
      </c>
      <c r="O39">
        <v>50.383828743083001</v>
      </c>
      <c r="P39">
        <v>69.044360807600953</v>
      </c>
      <c r="Q39">
        <v>1.4462122891566263</v>
      </c>
      <c r="R39">
        <v>5.9218848989361712</v>
      </c>
      <c r="S39">
        <v>3.6883286028469753</v>
      </c>
      <c r="T39">
        <v>0</v>
      </c>
      <c r="U39">
        <v>292.41572523114291</v>
      </c>
      <c r="V39">
        <v>0</v>
      </c>
      <c r="W39">
        <v>4.9982788296041312</v>
      </c>
      <c r="X39">
        <v>10.005167958656333</v>
      </c>
      <c r="Y39">
        <v>0</v>
      </c>
      <c r="Z39">
        <v>0</v>
      </c>
      <c r="AA39">
        <v>10.835639999999998</v>
      </c>
      <c r="AB39">
        <v>10.035570480000001</v>
      </c>
      <c r="AC39">
        <v>7.3819532319999981</v>
      </c>
      <c r="AD39">
        <v>9.2942917999999999</v>
      </c>
      <c r="AE39">
        <v>8.3751673999999987</v>
      </c>
      <c r="AF39">
        <v>0</v>
      </c>
      <c r="AG39">
        <v>0</v>
      </c>
      <c r="AH39">
        <v>38.846886999999995</v>
      </c>
      <c r="AI39">
        <v>8.0835500000000007</v>
      </c>
      <c r="AJ39">
        <v>0</v>
      </c>
      <c r="AK39">
        <v>12.891999999999999</v>
      </c>
      <c r="AL39">
        <v>20.155330000000003</v>
      </c>
      <c r="AM39">
        <v>4.0137264761904756</v>
      </c>
      <c r="AN39">
        <v>0</v>
      </c>
      <c r="AO39">
        <v>4.8539399999999997</v>
      </c>
      <c r="AP39">
        <v>2.4077676000000001</v>
      </c>
      <c r="AQ39">
        <v>0</v>
      </c>
      <c r="AR39">
        <v>12.338303999999997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22.512983927117332</v>
      </c>
      <c r="BB39">
        <f t="shared" si="0"/>
        <v>668.06934780006372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28.395164705913224</v>
      </c>
      <c r="L40">
        <v>36.65473890903472</v>
      </c>
      <c r="M40">
        <v>0</v>
      </c>
      <c r="N40">
        <v>30.004607142857143</v>
      </c>
      <c r="O40">
        <v>50.383828743083001</v>
      </c>
      <c r="P40">
        <v>69.044360807600953</v>
      </c>
      <c r="Q40">
        <v>1.4462122891566263</v>
      </c>
      <c r="R40">
        <v>5.9218848989361712</v>
      </c>
      <c r="S40">
        <v>3.6883286028469753</v>
      </c>
      <c r="T40">
        <v>0</v>
      </c>
      <c r="U40">
        <v>292.41572523114291</v>
      </c>
      <c r="V40">
        <v>0</v>
      </c>
      <c r="W40">
        <v>4.9982788296041312</v>
      </c>
      <c r="X40">
        <v>10.005167958656333</v>
      </c>
      <c r="Y40">
        <v>0</v>
      </c>
      <c r="Z40">
        <v>0</v>
      </c>
      <c r="AA40">
        <v>10.835639999999998</v>
      </c>
      <c r="AB40">
        <v>10.035570480000001</v>
      </c>
      <c r="AC40">
        <v>7.3819532319999981</v>
      </c>
      <c r="AD40">
        <v>9.2942917999999999</v>
      </c>
      <c r="AE40">
        <v>8.3751673999999987</v>
      </c>
      <c r="AF40">
        <v>0</v>
      </c>
      <c r="AG40">
        <v>0</v>
      </c>
      <c r="AH40">
        <v>38.846886999999995</v>
      </c>
      <c r="AI40">
        <v>8.0835500000000007</v>
      </c>
      <c r="AJ40">
        <v>0</v>
      </c>
      <c r="AK40">
        <v>12.891999999999999</v>
      </c>
      <c r="AL40">
        <v>20.155330000000003</v>
      </c>
      <c r="AM40">
        <v>4.0137264761904756</v>
      </c>
      <c r="AN40">
        <v>0</v>
      </c>
      <c r="AO40">
        <v>4.8539399999999997</v>
      </c>
      <c r="AP40">
        <v>2.4077676000000001</v>
      </c>
      <c r="AQ40">
        <v>0</v>
      </c>
      <c r="AR40">
        <v>12.338303999999997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22.512724062231513</v>
      </c>
      <c r="BB40">
        <f t="shared" si="0"/>
        <v>668.06163732679136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24.002385448762546</v>
      </c>
      <c r="L41">
        <v>36.65473890903472</v>
      </c>
      <c r="M41">
        <v>0</v>
      </c>
      <c r="N41">
        <v>31.010956996416972</v>
      </c>
      <c r="O41">
        <v>51.290869310141325</v>
      </c>
      <c r="P41">
        <v>69.044360807600953</v>
      </c>
      <c r="Q41">
        <v>1.4462122891566263</v>
      </c>
      <c r="R41">
        <v>5.9218848989361712</v>
      </c>
      <c r="S41">
        <v>3.6883286028469753</v>
      </c>
      <c r="T41">
        <v>0</v>
      </c>
      <c r="U41">
        <v>292.41572523114291</v>
      </c>
      <c r="V41">
        <v>0</v>
      </c>
      <c r="W41">
        <v>4.9982788296041312</v>
      </c>
      <c r="X41">
        <v>10.005167958656333</v>
      </c>
      <c r="Y41">
        <v>0</v>
      </c>
      <c r="Z41">
        <v>0</v>
      </c>
      <c r="AA41">
        <v>10.835639999999998</v>
      </c>
      <c r="AB41">
        <v>10.035570480000001</v>
      </c>
      <c r="AC41">
        <v>7.3819532319999981</v>
      </c>
      <c r="AD41">
        <v>9.2942917999999999</v>
      </c>
      <c r="AE41">
        <v>8.3751673999999987</v>
      </c>
      <c r="AF41">
        <v>0</v>
      </c>
      <c r="AG41">
        <v>0</v>
      </c>
      <c r="AH41">
        <v>38.846886999999995</v>
      </c>
      <c r="AI41">
        <v>8.0835500000000007</v>
      </c>
      <c r="AJ41">
        <v>0</v>
      </c>
      <c r="AK41">
        <v>12.891999999999999</v>
      </c>
      <c r="AL41">
        <v>20.155330000000003</v>
      </c>
      <c r="AM41">
        <v>4.0137264761904756</v>
      </c>
      <c r="AN41">
        <v>0</v>
      </c>
      <c r="AO41">
        <v>4.8539399999999997</v>
      </c>
      <c r="AP41">
        <v>2.4077676000000001</v>
      </c>
      <c r="AQ41">
        <v>0</v>
      </c>
      <c r="AR41">
        <v>12.338303999999997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22.431896030123141</v>
      </c>
      <c r="BB41">
        <f t="shared" si="0"/>
        <v>665.66307652236719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24.002385448762546</v>
      </c>
      <c r="L42">
        <v>36.65473890903472</v>
      </c>
      <c r="M42">
        <v>0</v>
      </c>
      <c r="N42">
        <v>31.010956996416972</v>
      </c>
      <c r="O42">
        <v>51.290869310141325</v>
      </c>
      <c r="P42">
        <v>69.044360807600953</v>
      </c>
      <c r="Q42">
        <v>1.4462122891566263</v>
      </c>
      <c r="R42">
        <v>5.9218848989361712</v>
      </c>
      <c r="S42">
        <v>3.6883286028469753</v>
      </c>
      <c r="T42">
        <v>0</v>
      </c>
      <c r="U42">
        <v>292.41572523114291</v>
      </c>
      <c r="V42">
        <v>0</v>
      </c>
      <c r="W42">
        <v>4.9982788296041312</v>
      </c>
      <c r="X42">
        <v>10.005167958656333</v>
      </c>
      <c r="Y42">
        <v>0</v>
      </c>
      <c r="Z42">
        <v>0</v>
      </c>
      <c r="AA42">
        <v>10.835639999999998</v>
      </c>
      <c r="AB42">
        <v>10.035570480000001</v>
      </c>
      <c r="AC42">
        <v>7.3819532319999981</v>
      </c>
      <c r="AD42">
        <v>9.2942917999999999</v>
      </c>
      <c r="AE42">
        <v>8.3751673999999987</v>
      </c>
      <c r="AF42">
        <v>0</v>
      </c>
      <c r="AG42">
        <v>0</v>
      </c>
      <c r="AH42">
        <v>38.846886999999995</v>
      </c>
      <c r="AI42">
        <v>8.0835500000000007</v>
      </c>
      <c r="AJ42">
        <v>0</v>
      </c>
      <c r="AK42">
        <v>12.891999999999999</v>
      </c>
      <c r="AL42">
        <v>20.155330000000003</v>
      </c>
      <c r="AM42">
        <v>4.0137264761904756</v>
      </c>
      <c r="AN42">
        <v>0</v>
      </c>
      <c r="AO42">
        <v>4.8539399999999997</v>
      </c>
      <c r="AP42">
        <v>2.4077676000000001</v>
      </c>
      <c r="AQ42">
        <v>0</v>
      </c>
      <c r="AR42">
        <v>12.338303999999997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22.431896030123141</v>
      </c>
      <c r="BB42">
        <f t="shared" si="0"/>
        <v>665.66307652236719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24.002385448762546</v>
      </c>
      <c r="L43">
        <v>36.65473890903472</v>
      </c>
      <c r="M43">
        <v>0</v>
      </c>
      <c r="N43">
        <v>31.010956996416972</v>
      </c>
      <c r="O43">
        <v>51.290869310141325</v>
      </c>
      <c r="P43">
        <v>69.044360807600953</v>
      </c>
      <c r="Q43">
        <v>1.4462122891566263</v>
      </c>
      <c r="R43">
        <v>5.9218848989361712</v>
      </c>
      <c r="S43">
        <v>3.6883286028469753</v>
      </c>
      <c r="T43">
        <v>0</v>
      </c>
      <c r="U43">
        <v>292.41572523114291</v>
      </c>
      <c r="V43">
        <v>0</v>
      </c>
      <c r="W43">
        <v>4.9982788296041312</v>
      </c>
      <c r="X43">
        <v>10.005167958656333</v>
      </c>
      <c r="Y43">
        <v>0</v>
      </c>
      <c r="Z43">
        <v>0</v>
      </c>
      <c r="AA43">
        <v>10.835639999999998</v>
      </c>
      <c r="AB43">
        <v>10.035570480000001</v>
      </c>
      <c r="AC43">
        <v>7.3819532319999981</v>
      </c>
      <c r="AD43">
        <v>9.2942917999999999</v>
      </c>
      <c r="AE43">
        <v>8.3751673999999987</v>
      </c>
      <c r="AF43">
        <v>0</v>
      </c>
      <c r="AG43">
        <v>0</v>
      </c>
      <c r="AH43">
        <v>38.846886999999995</v>
      </c>
      <c r="AI43">
        <v>8.0835500000000007</v>
      </c>
      <c r="AJ43">
        <v>0</v>
      </c>
      <c r="AK43">
        <v>12.891999999999999</v>
      </c>
      <c r="AL43">
        <v>20.155330000000003</v>
      </c>
      <c r="AM43">
        <v>4.0137264761904756</v>
      </c>
      <c r="AN43">
        <v>0</v>
      </c>
      <c r="AO43">
        <v>6.1981079999999995</v>
      </c>
      <c r="AP43">
        <v>2.4077676000000001</v>
      </c>
      <c r="AQ43">
        <v>0</v>
      </c>
      <c r="AR43">
        <v>12.338303999999997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22.475715856123145</v>
      </c>
      <c r="BB43">
        <f t="shared" si="0"/>
        <v>666.96342469636738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24.002385448762546</v>
      </c>
      <c r="L44">
        <v>36.65473890903472</v>
      </c>
      <c r="M44">
        <v>0</v>
      </c>
      <c r="N44">
        <v>31.010956996416972</v>
      </c>
      <c r="O44">
        <v>51.290869310141325</v>
      </c>
      <c r="P44">
        <v>69.044360807600953</v>
      </c>
      <c r="Q44">
        <v>1.4462122891566263</v>
      </c>
      <c r="R44">
        <v>5.9218848989361712</v>
      </c>
      <c r="S44">
        <v>3.6883286028469753</v>
      </c>
      <c r="T44">
        <v>0</v>
      </c>
      <c r="U44">
        <v>292.41572523114291</v>
      </c>
      <c r="V44">
        <v>0</v>
      </c>
      <c r="W44">
        <v>4.9982788296041312</v>
      </c>
      <c r="X44">
        <v>10.005167958656333</v>
      </c>
      <c r="Y44">
        <v>0</v>
      </c>
      <c r="Z44">
        <v>0</v>
      </c>
      <c r="AA44">
        <v>10.835639999999998</v>
      </c>
      <c r="AB44">
        <v>10.035570480000001</v>
      </c>
      <c r="AC44">
        <v>7.3819532319999981</v>
      </c>
      <c r="AD44">
        <v>9.2942917999999999</v>
      </c>
      <c r="AE44">
        <v>8.3751673999999987</v>
      </c>
      <c r="AF44">
        <v>0</v>
      </c>
      <c r="AG44">
        <v>0</v>
      </c>
      <c r="AH44">
        <v>38.846886999999995</v>
      </c>
      <c r="AI44">
        <v>8.0835500000000007</v>
      </c>
      <c r="AJ44">
        <v>0</v>
      </c>
      <c r="AK44">
        <v>12.891999999999999</v>
      </c>
      <c r="AL44">
        <v>20.155330000000003</v>
      </c>
      <c r="AM44">
        <v>4.0137264761904756</v>
      </c>
      <c r="AN44">
        <v>0</v>
      </c>
      <c r="AO44">
        <v>6.1981079999999995</v>
      </c>
      <c r="AP44">
        <v>2.4077676000000001</v>
      </c>
      <c r="AQ44">
        <v>0</v>
      </c>
      <c r="AR44">
        <v>12.338303999999997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22.475715856123145</v>
      </c>
      <c r="BB44">
        <f t="shared" si="0"/>
        <v>666.96342469636738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24.002385448762546</v>
      </c>
      <c r="L45">
        <v>36.65473890903472</v>
      </c>
      <c r="M45">
        <v>0</v>
      </c>
      <c r="N45">
        <v>30.004607142857143</v>
      </c>
      <c r="O45">
        <v>50.383828743083001</v>
      </c>
      <c r="P45">
        <v>69.044360807600953</v>
      </c>
      <c r="Q45">
        <v>1.4049154265734269</v>
      </c>
      <c r="R45">
        <v>5.5920890634100511</v>
      </c>
      <c r="S45">
        <v>3.5152046865671642</v>
      </c>
      <c r="T45">
        <v>0</v>
      </c>
      <c r="U45">
        <v>292.41572523114291</v>
      </c>
      <c r="V45">
        <v>0</v>
      </c>
      <c r="W45">
        <v>4.9982788296041312</v>
      </c>
      <c r="X45">
        <v>10.005167958656333</v>
      </c>
      <c r="Y45">
        <v>0</v>
      </c>
      <c r="Z45">
        <v>0</v>
      </c>
      <c r="AA45">
        <v>10.835639999999998</v>
      </c>
      <c r="AB45">
        <v>10.035570480000001</v>
      </c>
      <c r="AC45">
        <v>7.3819532319999981</v>
      </c>
      <c r="AD45">
        <v>9.2942917999999999</v>
      </c>
      <c r="AE45">
        <v>8.3751673999999987</v>
      </c>
      <c r="AF45">
        <v>0</v>
      </c>
      <c r="AG45">
        <v>0</v>
      </c>
      <c r="AH45">
        <v>38.846886999999995</v>
      </c>
      <c r="AI45">
        <v>8.0835500000000007</v>
      </c>
      <c r="AJ45">
        <v>0</v>
      </c>
      <c r="AK45">
        <v>12.891999999999999</v>
      </c>
      <c r="AL45">
        <v>20.155330000000003</v>
      </c>
      <c r="AM45">
        <v>4.0137264761904756</v>
      </c>
      <c r="AN45">
        <v>0</v>
      </c>
      <c r="AO45">
        <v>7.0195439999999998</v>
      </c>
      <c r="AP45">
        <v>2.4077676000000001</v>
      </c>
      <c r="AQ45">
        <v>0</v>
      </c>
      <c r="AR45">
        <v>12.338303999999997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22.422376564363635</v>
      </c>
      <c r="BB45">
        <f t="shared" si="0"/>
        <v>665.3805929531195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24.002385448762546</v>
      </c>
      <c r="L46">
        <v>36.65473890903472</v>
      </c>
      <c r="M46">
        <v>0</v>
      </c>
      <c r="N46">
        <v>30.004607142857143</v>
      </c>
      <c r="O46">
        <v>50.383828743083001</v>
      </c>
      <c r="P46">
        <v>69.044360807600953</v>
      </c>
      <c r="Q46">
        <v>1.4049154265734269</v>
      </c>
      <c r="R46">
        <v>5.5920890634100511</v>
      </c>
      <c r="S46">
        <v>3.5152046865671642</v>
      </c>
      <c r="T46">
        <v>0</v>
      </c>
      <c r="U46">
        <v>292.41572523114291</v>
      </c>
      <c r="V46">
        <v>0</v>
      </c>
      <c r="W46">
        <v>4.9982788296041312</v>
      </c>
      <c r="X46">
        <v>10.005167958656333</v>
      </c>
      <c r="Y46">
        <v>0</v>
      </c>
      <c r="Z46">
        <v>0</v>
      </c>
      <c r="AA46">
        <v>10.835639999999998</v>
      </c>
      <c r="AB46">
        <v>10.035570480000001</v>
      </c>
      <c r="AC46">
        <v>7.3819532319999981</v>
      </c>
      <c r="AD46">
        <v>9.2942917999999999</v>
      </c>
      <c r="AE46">
        <v>8.3751673999999987</v>
      </c>
      <c r="AF46">
        <v>0</v>
      </c>
      <c r="AG46">
        <v>0</v>
      </c>
      <c r="AH46">
        <v>38.846886999999995</v>
      </c>
      <c r="AI46">
        <v>8.0835500000000007</v>
      </c>
      <c r="AJ46">
        <v>0</v>
      </c>
      <c r="AK46">
        <v>12.891999999999999</v>
      </c>
      <c r="AL46">
        <v>20.155330000000003</v>
      </c>
      <c r="AM46">
        <v>4.0137264761904756</v>
      </c>
      <c r="AN46">
        <v>0</v>
      </c>
      <c r="AO46">
        <v>7.0195439999999998</v>
      </c>
      <c r="AP46">
        <v>2.4077676000000001</v>
      </c>
      <c r="AQ46">
        <v>0</v>
      </c>
      <c r="AR46">
        <v>12.338303999999997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22.422376564363635</v>
      </c>
      <c r="BB46">
        <f t="shared" si="0"/>
        <v>665.3805929531195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28.479501916703008</v>
      </c>
      <c r="L47">
        <v>36.65473890903472</v>
      </c>
      <c r="M47">
        <v>0</v>
      </c>
      <c r="N47">
        <v>30.006220298397494</v>
      </c>
      <c r="O47">
        <v>50.381833539584328</v>
      </c>
      <c r="P47">
        <v>69.04212550465158</v>
      </c>
      <c r="Q47">
        <v>1.4359581053540589</v>
      </c>
      <c r="R47">
        <v>5.7481394831050228</v>
      </c>
      <c r="S47">
        <v>3.6081522481804948</v>
      </c>
      <c r="T47">
        <v>0</v>
      </c>
      <c r="U47">
        <v>292.41439858810753</v>
      </c>
      <c r="V47">
        <v>0</v>
      </c>
      <c r="W47">
        <v>5.0048558951965063</v>
      </c>
      <c r="X47">
        <v>9.9963915614402428</v>
      </c>
      <c r="Y47">
        <v>0</v>
      </c>
      <c r="Z47">
        <v>0</v>
      </c>
      <c r="AA47">
        <v>10.835639999999998</v>
      </c>
      <c r="AB47">
        <v>10.035570480000001</v>
      </c>
      <c r="AC47">
        <v>7.3819532319999981</v>
      </c>
      <c r="AD47">
        <v>9.2942917999999999</v>
      </c>
      <c r="AE47">
        <v>8.3751673999999987</v>
      </c>
      <c r="AF47">
        <v>0</v>
      </c>
      <c r="AG47">
        <v>0</v>
      </c>
      <c r="AH47">
        <v>38.846886999999995</v>
      </c>
      <c r="AI47">
        <v>8.0835500000000007</v>
      </c>
      <c r="AJ47">
        <v>0</v>
      </c>
      <c r="AK47">
        <v>12.891999999999999</v>
      </c>
      <c r="AL47">
        <v>20.155330000000003</v>
      </c>
      <c r="AM47">
        <v>4.0137264761904756</v>
      </c>
      <c r="AN47">
        <v>0</v>
      </c>
      <c r="AO47">
        <v>7.0195439999999998</v>
      </c>
      <c r="AP47">
        <v>2.4077676000000001</v>
      </c>
      <c r="AQ47">
        <v>0</v>
      </c>
      <c r="AR47">
        <v>12.338303999999997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22.577259658989018</v>
      </c>
      <c r="BB47">
        <f t="shared" si="0"/>
        <v>669.97672366095674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28.468120106971469</v>
      </c>
      <c r="L48">
        <v>36.65473890903472</v>
      </c>
      <c r="M48">
        <v>0</v>
      </c>
      <c r="N48">
        <v>29.999028861154443</v>
      </c>
      <c r="O48">
        <v>50.381833539584328</v>
      </c>
      <c r="P48">
        <v>69.04212550465158</v>
      </c>
      <c r="Q48">
        <v>1.4359581053540589</v>
      </c>
      <c r="R48">
        <v>5.7481394831050228</v>
      </c>
      <c r="S48">
        <v>3.6081522481804948</v>
      </c>
      <c r="T48">
        <v>0</v>
      </c>
      <c r="U48">
        <v>292.41439858810753</v>
      </c>
      <c r="V48">
        <v>0</v>
      </c>
      <c r="W48">
        <v>5.0048558951965063</v>
      </c>
      <c r="X48">
        <v>9.9963915614402428</v>
      </c>
      <c r="Y48">
        <v>0</v>
      </c>
      <c r="Z48">
        <v>0</v>
      </c>
      <c r="AA48">
        <v>10.835639999999998</v>
      </c>
      <c r="AB48">
        <v>10.035570480000001</v>
      </c>
      <c r="AC48">
        <v>7.3819532319999981</v>
      </c>
      <c r="AD48">
        <v>9.2942917999999999</v>
      </c>
      <c r="AE48">
        <v>8.3751673999999987</v>
      </c>
      <c r="AF48">
        <v>0</v>
      </c>
      <c r="AG48">
        <v>0</v>
      </c>
      <c r="AH48">
        <v>38.846886999999995</v>
      </c>
      <c r="AI48">
        <v>8.0835500000000007</v>
      </c>
      <c r="AJ48">
        <v>0</v>
      </c>
      <c r="AK48">
        <v>12.891999999999999</v>
      </c>
      <c r="AL48">
        <v>20.155330000000003</v>
      </c>
      <c r="AM48">
        <v>4.0137264761904756</v>
      </c>
      <c r="AN48">
        <v>0</v>
      </c>
      <c r="AO48">
        <v>7.0195439999999998</v>
      </c>
      <c r="AP48">
        <v>2.4077676000000001</v>
      </c>
      <c r="AQ48">
        <v>0</v>
      </c>
      <c r="AR48">
        <v>12.338303999999997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22.576654096549046</v>
      </c>
      <c r="BB48">
        <f t="shared" si="0"/>
        <v>669.95875597642203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28.468159509684174</v>
      </c>
      <c r="L49">
        <v>36.65473890903472</v>
      </c>
      <c r="M49">
        <v>0</v>
      </c>
      <c r="N49">
        <v>29.999332360452385</v>
      </c>
      <c r="O49">
        <v>50.381512233808195</v>
      </c>
      <c r="P49">
        <v>69.045859283499837</v>
      </c>
      <c r="Q49">
        <v>1.0029542097488919</v>
      </c>
      <c r="R49">
        <v>5.7267874121962405</v>
      </c>
      <c r="S49">
        <v>3.6073061338181818</v>
      </c>
      <c r="T49">
        <v>0</v>
      </c>
      <c r="U49">
        <v>292.41439858810753</v>
      </c>
      <c r="V49">
        <v>0</v>
      </c>
      <c r="W49">
        <v>4.9982788296041312</v>
      </c>
      <c r="X49">
        <v>10.005167958656333</v>
      </c>
      <c r="Y49">
        <v>0</v>
      </c>
      <c r="Z49">
        <v>1.6646652</v>
      </c>
      <c r="AA49">
        <v>10.835639999999998</v>
      </c>
      <c r="AB49">
        <v>10.035570480000001</v>
      </c>
      <c r="AC49">
        <v>7.3819532319999981</v>
      </c>
      <c r="AD49">
        <v>9.2942917999999999</v>
      </c>
      <c r="AE49">
        <v>8.3751673999999987</v>
      </c>
      <c r="AF49">
        <v>0</v>
      </c>
      <c r="AG49">
        <v>0</v>
      </c>
      <c r="AH49">
        <v>38.846886999999995</v>
      </c>
      <c r="AI49">
        <v>8.0835500000000007</v>
      </c>
      <c r="AJ49">
        <v>0</v>
      </c>
      <c r="AK49">
        <v>12.891999999999999</v>
      </c>
      <c r="AL49">
        <v>20.155330000000003</v>
      </c>
      <c r="AM49">
        <v>4.0137264761904756</v>
      </c>
      <c r="AN49">
        <v>0</v>
      </c>
      <c r="AO49">
        <v>6.6461640000000006</v>
      </c>
      <c r="AP49">
        <v>2.5704545999999997</v>
      </c>
      <c r="AQ49">
        <v>0</v>
      </c>
      <c r="AR49">
        <v>12.338303999999997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22.609408386986704</v>
      </c>
      <c r="BB49">
        <f t="shared" si="0"/>
        <v>670.93072651181444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28.458386179437948</v>
      </c>
      <c r="L50">
        <v>36.65473890903472</v>
      </c>
      <c r="M50">
        <v>0</v>
      </c>
      <c r="N50">
        <v>29.999332360452385</v>
      </c>
      <c r="O50">
        <v>50.381512233808195</v>
      </c>
      <c r="P50">
        <v>69.045859283499837</v>
      </c>
      <c r="Q50">
        <v>1.0029542097488919</v>
      </c>
      <c r="R50">
        <v>5.7267874121962405</v>
      </c>
      <c r="S50">
        <v>3.6073061338181818</v>
      </c>
      <c r="T50">
        <v>0</v>
      </c>
      <c r="U50">
        <v>292.41439858810753</v>
      </c>
      <c r="V50">
        <v>0</v>
      </c>
      <c r="W50">
        <v>4.9982788296041312</v>
      </c>
      <c r="X50">
        <v>10.005167958656333</v>
      </c>
      <c r="Y50">
        <v>0</v>
      </c>
      <c r="Z50">
        <v>1.6646652</v>
      </c>
      <c r="AA50">
        <v>10.835639999999998</v>
      </c>
      <c r="AB50">
        <v>10.035570480000001</v>
      </c>
      <c r="AC50">
        <v>7.3819532319999981</v>
      </c>
      <c r="AD50">
        <v>9.2942917999999999</v>
      </c>
      <c r="AE50">
        <v>8.3751673999999987</v>
      </c>
      <c r="AF50">
        <v>0</v>
      </c>
      <c r="AG50">
        <v>0</v>
      </c>
      <c r="AH50">
        <v>38.846886999999995</v>
      </c>
      <c r="AI50">
        <v>8.0835500000000007</v>
      </c>
      <c r="AJ50">
        <v>0</v>
      </c>
      <c r="AK50">
        <v>12.891999999999999</v>
      </c>
      <c r="AL50">
        <v>20.155330000000003</v>
      </c>
      <c r="AM50">
        <v>4.0137264761904756</v>
      </c>
      <c r="AN50">
        <v>0</v>
      </c>
      <c r="AO50">
        <v>6.6461640000000006</v>
      </c>
      <c r="AP50">
        <v>2.5704545999999997</v>
      </c>
      <c r="AQ50">
        <v>0</v>
      </c>
      <c r="AR50">
        <v>12.338303999999997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22.609089888194301</v>
      </c>
      <c r="BB50">
        <f t="shared" si="0"/>
        <v>670.92127168036063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28.448613073511439</v>
      </c>
      <c r="L51">
        <v>36.65473890903472</v>
      </c>
      <c r="M51">
        <v>0</v>
      </c>
      <c r="N51">
        <v>29.999332360452385</v>
      </c>
      <c r="O51">
        <v>50.381512233808195</v>
      </c>
      <c r="P51">
        <v>69.045859283499837</v>
      </c>
      <c r="Q51">
        <v>1.0029542097488919</v>
      </c>
      <c r="R51">
        <v>5.7267874121962405</v>
      </c>
      <c r="S51">
        <v>3.6073061338181818</v>
      </c>
      <c r="T51">
        <v>0</v>
      </c>
      <c r="U51">
        <v>292.41439858810753</v>
      </c>
      <c r="V51">
        <v>0</v>
      </c>
      <c r="W51">
        <v>4.9982788296041312</v>
      </c>
      <c r="X51">
        <v>10.005167958656333</v>
      </c>
      <c r="Y51">
        <v>0</v>
      </c>
      <c r="Z51">
        <v>1.6646652</v>
      </c>
      <c r="AA51">
        <v>10.835639999999998</v>
      </c>
      <c r="AB51">
        <v>10.035570480000001</v>
      </c>
      <c r="AC51">
        <v>7.3819532319999981</v>
      </c>
      <c r="AD51">
        <v>9.2942917999999999</v>
      </c>
      <c r="AE51">
        <v>8.3751673999999987</v>
      </c>
      <c r="AF51">
        <v>0</v>
      </c>
      <c r="AG51">
        <v>0</v>
      </c>
      <c r="AH51">
        <v>38.846886999999995</v>
      </c>
      <c r="AI51">
        <v>8.0835500000000007</v>
      </c>
      <c r="AJ51">
        <v>0</v>
      </c>
      <c r="AK51">
        <v>12.891999999999999</v>
      </c>
      <c r="AL51">
        <v>20.155330000000003</v>
      </c>
      <c r="AM51">
        <v>4.0137264761904756</v>
      </c>
      <c r="AN51">
        <v>0</v>
      </c>
      <c r="AO51">
        <v>6.6461640000000006</v>
      </c>
      <c r="AP51">
        <v>1.5943326000000002</v>
      </c>
      <c r="AQ51">
        <v>0</v>
      </c>
      <c r="AR51">
        <v>12.338303999999997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22.576949520613503</v>
      </c>
      <c r="BB51">
        <f t="shared" si="0"/>
        <v>669.96751694201498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28.448613073511439</v>
      </c>
      <c r="L52">
        <v>36.65473890903472</v>
      </c>
      <c r="M52">
        <v>0</v>
      </c>
      <c r="N52">
        <v>29.999332360452385</v>
      </c>
      <c r="O52">
        <v>50.381512233808195</v>
      </c>
      <c r="P52">
        <v>69.045859283499837</v>
      </c>
      <c r="Q52">
        <v>1.0029542097488919</v>
      </c>
      <c r="R52">
        <v>5.7267874121962405</v>
      </c>
      <c r="S52">
        <v>3.6073061338181818</v>
      </c>
      <c r="T52">
        <v>0</v>
      </c>
      <c r="U52">
        <v>292.41439858810753</v>
      </c>
      <c r="V52">
        <v>0</v>
      </c>
      <c r="W52">
        <v>4.9982788296041312</v>
      </c>
      <c r="X52">
        <v>10.005167958656333</v>
      </c>
      <c r="Y52">
        <v>0</v>
      </c>
      <c r="Z52">
        <v>1.6646652</v>
      </c>
      <c r="AA52">
        <v>10.835639999999998</v>
      </c>
      <c r="AB52">
        <v>10.035570480000001</v>
      </c>
      <c r="AC52">
        <v>7.3819532319999981</v>
      </c>
      <c r="AD52">
        <v>9.2942917999999999</v>
      </c>
      <c r="AE52">
        <v>8.3751673999999987</v>
      </c>
      <c r="AF52">
        <v>0</v>
      </c>
      <c r="AG52">
        <v>0</v>
      </c>
      <c r="AH52">
        <v>38.846886999999995</v>
      </c>
      <c r="AI52">
        <v>8.0835500000000007</v>
      </c>
      <c r="AJ52">
        <v>0</v>
      </c>
      <c r="AK52">
        <v>12.891999999999999</v>
      </c>
      <c r="AL52">
        <v>20.155330000000003</v>
      </c>
      <c r="AM52">
        <v>4.0137264761904756</v>
      </c>
      <c r="AN52">
        <v>0</v>
      </c>
      <c r="AO52">
        <v>6.6461640000000006</v>
      </c>
      <c r="AP52">
        <v>1.5943326000000002</v>
      </c>
      <c r="AQ52">
        <v>0</v>
      </c>
      <c r="AR52">
        <v>12.338303999999997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22.576949520613503</v>
      </c>
      <c r="BB52">
        <f t="shared" si="0"/>
        <v>669.96751694201498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28.448567482315951</v>
      </c>
      <c r="L53">
        <v>36.65473890903472</v>
      </c>
      <c r="M53">
        <v>0</v>
      </c>
      <c r="N53">
        <v>29.999332360452385</v>
      </c>
      <c r="O53">
        <v>50.381512233808195</v>
      </c>
      <c r="P53">
        <v>69.045859283499837</v>
      </c>
      <c r="Q53">
        <v>1.0029542097488919</v>
      </c>
      <c r="R53">
        <v>5.7267874121962405</v>
      </c>
      <c r="S53">
        <v>3.6073061338181818</v>
      </c>
      <c r="T53">
        <v>0</v>
      </c>
      <c r="U53">
        <v>292.41439858810753</v>
      </c>
      <c r="V53">
        <v>0</v>
      </c>
      <c r="W53">
        <v>4.9982788296041312</v>
      </c>
      <c r="X53">
        <v>10.005167958656333</v>
      </c>
      <c r="Y53">
        <v>0</v>
      </c>
      <c r="Z53">
        <v>1.6646652</v>
      </c>
      <c r="AA53">
        <v>10.835639999999998</v>
      </c>
      <c r="AB53">
        <v>10.035570480000001</v>
      </c>
      <c r="AC53">
        <v>7.3819532319999981</v>
      </c>
      <c r="AD53">
        <v>9.2942917999999999</v>
      </c>
      <c r="AE53">
        <v>8.3751673999999987</v>
      </c>
      <c r="AF53">
        <v>0</v>
      </c>
      <c r="AG53">
        <v>0</v>
      </c>
      <c r="AH53">
        <v>38.846886999999995</v>
      </c>
      <c r="AI53">
        <v>8.0835500000000007</v>
      </c>
      <c r="AJ53">
        <v>0</v>
      </c>
      <c r="AK53">
        <v>12.891999999999999</v>
      </c>
      <c r="AL53">
        <v>21.247200000000007</v>
      </c>
      <c r="AM53">
        <v>4.0137264761904756</v>
      </c>
      <c r="AN53">
        <v>0</v>
      </c>
      <c r="AO53">
        <v>6.6461640000000006</v>
      </c>
      <c r="AP53">
        <v>1.5943326000000002</v>
      </c>
      <c r="AQ53">
        <v>0</v>
      </c>
      <c r="AR53">
        <v>12.338303999999997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22.612542929090385</v>
      </c>
      <c r="BB53">
        <f t="shared" si="0"/>
        <v>671.02374794234254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28.436310097222226</v>
      </c>
      <c r="L54">
        <v>36.65473890903472</v>
      </c>
      <c r="M54">
        <v>0</v>
      </c>
      <c r="N54">
        <v>29.999332360452385</v>
      </c>
      <c r="O54">
        <v>50.381512233808195</v>
      </c>
      <c r="P54">
        <v>69.045859283499837</v>
      </c>
      <c r="Q54">
        <v>1.0029542097488919</v>
      </c>
      <c r="R54">
        <v>5.7267874121962405</v>
      </c>
      <c r="S54">
        <v>3.6073061338181818</v>
      </c>
      <c r="T54">
        <v>0</v>
      </c>
      <c r="U54">
        <v>292.41439858810753</v>
      </c>
      <c r="V54">
        <v>0</v>
      </c>
      <c r="W54">
        <v>4.9982788296041312</v>
      </c>
      <c r="X54">
        <v>10.005167958656333</v>
      </c>
      <c r="Y54">
        <v>0</v>
      </c>
      <c r="Z54">
        <v>1.6646652</v>
      </c>
      <c r="AA54">
        <v>10.835639999999998</v>
      </c>
      <c r="AB54">
        <v>10.035570480000001</v>
      </c>
      <c r="AC54">
        <v>7.3819532319999981</v>
      </c>
      <c r="AD54">
        <v>9.2942917999999999</v>
      </c>
      <c r="AE54">
        <v>8.3751673999999987</v>
      </c>
      <c r="AF54">
        <v>0</v>
      </c>
      <c r="AG54">
        <v>0</v>
      </c>
      <c r="AH54">
        <v>38.846886999999995</v>
      </c>
      <c r="AI54">
        <v>8.0835500000000007</v>
      </c>
      <c r="AJ54">
        <v>0</v>
      </c>
      <c r="AK54">
        <v>12.891999999999999</v>
      </c>
      <c r="AL54">
        <v>21.247200000000007</v>
      </c>
      <c r="AM54">
        <v>4.0137264761904756</v>
      </c>
      <c r="AN54">
        <v>0</v>
      </c>
      <c r="AO54">
        <v>6.6461640000000006</v>
      </c>
      <c r="AP54">
        <v>1.5943326000000002</v>
      </c>
      <c r="AQ54">
        <v>0</v>
      </c>
      <c r="AR54">
        <v>12.338303999999997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22.612143450127871</v>
      </c>
      <c r="BB54">
        <f t="shared" si="0"/>
        <v>671.01189003621153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28.426570286562992</v>
      </c>
      <c r="L55">
        <v>36.65473890903472</v>
      </c>
      <c r="M55">
        <v>0</v>
      </c>
      <c r="N55">
        <v>29.999332360452385</v>
      </c>
      <c r="O55">
        <v>50.381512233808195</v>
      </c>
      <c r="P55">
        <v>69.045859283499837</v>
      </c>
      <c r="Q55">
        <v>1.0029542097488919</v>
      </c>
      <c r="R55">
        <v>5.7267874121962405</v>
      </c>
      <c r="S55">
        <v>3.6073061338181818</v>
      </c>
      <c r="T55">
        <v>0</v>
      </c>
      <c r="U55">
        <v>292.41439858810753</v>
      </c>
      <c r="V55">
        <v>0</v>
      </c>
      <c r="W55">
        <v>4.9982788296041312</v>
      </c>
      <c r="X55">
        <v>10.005167958656333</v>
      </c>
      <c r="Y55">
        <v>0</v>
      </c>
      <c r="Z55">
        <v>1.6646652</v>
      </c>
      <c r="AA55">
        <v>10.835639999999998</v>
      </c>
      <c r="AB55">
        <v>10.035570480000001</v>
      </c>
      <c r="AC55">
        <v>7.3819532319999981</v>
      </c>
      <c r="AD55">
        <v>9.2942917999999999</v>
      </c>
      <c r="AE55">
        <v>8.3751673999999987</v>
      </c>
      <c r="AF55">
        <v>0</v>
      </c>
      <c r="AG55">
        <v>0</v>
      </c>
      <c r="AH55">
        <v>38.846886999999995</v>
      </c>
      <c r="AI55">
        <v>8.0835500000000007</v>
      </c>
      <c r="AJ55">
        <v>0</v>
      </c>
      <c r="AK55">
        <v>12.891999999999999</v>
      </c>
      <c r="AL55">
        <v>21.247200000000007</v>
      </c>
      <c r="AM55">
        <v>4.0137264761904756</v>
      </c>
      <c r="AN55">
        <v>0</v>
      </c>
      <c r="AO55">
        <v>5.7500520000000002</v>
      </c>
      <c r="AP55">
        <v>1.5943326000000002</v>
      </c>
      <c r="AQ55">
        <v>0</v>
      </c>
      <c r="AR55">
        <v>12.338303999999997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22.582612621009233</v>
      </c>
      <c r="BB55">
        <f t="shared" si="0"/>
        <v>670.13556905467078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28.423831053919429</v>
      </c>
      <c r="L56">
        <v>36.65473890903472</v>
      </c>
      <c r="M56">
        <v>0</v>
      </c>
      <c r="N56">
        <v>29.999332360452385</v>
      </c>
      <c r="O56">
        <v>50.381512233808195</v>
      </c>
      <c r="P56">
        <v>69.045859283499837</v>
      </c>
      <c r="Q56">
        <v>1.0029542097488919</v>
      </c>
      <c r="R56">
        <v>5.7267874121962405</v>
      </c>
      <c r="S56">
        <v>3.6073061338181818</v>
      </c>
      <c r="T56">
        <v>0</v>
      </c>
      <c r="U56">
        <v>292.41439858810753</v>
      </c>
      <c r="V56">
        <v>0</v>
      </c>
      <c r="W56">
        <v>4.9982788296041312</v>
      </c>
      <c r="X56">
        <v>10.005167958656333</v>
      </c>
      <c r="Y56">
        <v>0</v>
      </c>
      <c r="Z56">
        <v>1.6646652</v>
      </c>
      <c r="AA56">
        <v>10.835639999999998</v>
      </c>
      <c r="AB56">
        <v>10.035570480000001</v>
      </c>
      <c r="AC56">
        <v>7.3819532319999981</v>
      </c>
      <c r="AD56">
        <v>9.2942917999999999</v>
      </c>
      <c r="AE56">
        <v>8.3751673999999987</v>
      </c>
      <c r="AF56">
        <v>0</v>
      </c>
      <c r="AG56">
        <v>0</v>
      </c>
      <c r="AH56">
        <v>38.846886999999995</v>
      </c>
      <c r="AI56">
        <v>8.0835500000000007</v>
      </c>
      <c r="AJ56">
        <v>0</v>
      </c>
      <c r="AK56">
        <v>12.891999999999999</v>
      </c>
      <c r="AL56">
        <v>21.247200000000007</v>
      </c>
      <c r="AM56">
        <v>4.0137264761904756</v>
      </c>
      <c r="AN56">
        <v>0</v>
      </c>
      <c r="AO56">
        <v>5.7500520000000002</v>
      </c>
      <c r="AP56">
        <v>1.5943326000000002</v>
      </c>
      <c r="AQ56">
        <v>0</v>
      </c>
      <c r="AR56">
        <v>12.338303999999997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22.582523209912388</v>
      </c>
      <c r="BB56">
        <f t="shared" si="0"/>
        <v>670.13291923312408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28.413239117405364</v>
      </c>
      <c r="L57">
        <v>36.65473890903472</v>
      </c>
      <c r="M57">
        <v>0</v>
      </c>
      <c r="N57">
        <v>29.999832440081363</v>
      </c>
      <c r="O57">
        <v>50.373868647078481</v>
      </c>
      <c r="P57">
        <v>69.045859283499837</v>
      </c>
      <c r="Q57">
        <v>1.0029542097488919</v>
      </c>
      <c r="R57">
        <v>5.7267874121962405</v>
      </c>
      <c r="S57">
        <v>3.6073061338181818</v>
      </c>
      <c r="T57">
        <v>0</v>
      </c>
      <c r="U57">
        <v>292.41439858810753</v>
      </c>
      <c r="V57">
        <v>0</v>
      </c>
      <c r="W57">
        <v>4.9982788296041312</v>
      </c>
      <c r="X57">
        <v>10.005167958656333</v>
      </c>
      <c r="Y57">
        <v>0</v>
      </c>
      <c r="Z57">
        <v>3.3293303999999999</v>
      </c>
      <c r="AA57">
        <v>10.835639999999998</v>
      </c>
      <c r="AB57">
        <v>10.035570480000001</v>
      </c>
      <c r="AC57">
        <v>7.3819532319999981</v>
      </c>
      <c r="AD57">
        <v>9.2942917999999999</v>
      </c>
      <c r="AE57">
        <v>8.3751673999999987</v>
      </c>
      <c r="AF57">
        <v>0</v>
      </c>
      <c r="AG57">
        <v>0</v>
      </c>
      <c r="AH57">
        <v>38.846886999999995</v>
      </c>
      <c r="AI57">
        <v>8.0835500000000007</v>
      </c>
      <c r="AJ57">
        <v>0</v>
      </c>
      <c r="AK57">
        <v>12.891999999999999</v>
      </c>
      <c r="AL57">
        <v>21.247200000000007</v>
      </c>
      <c r="AM57">
        <v>4.0137264761904756</v>
      </c>
      <c r="AN57">
        <v>0</v>
      </c>
      <c r="AO57">
        <v>5.7500520000000002</v>
      </c>
      <c r="AP57">
        <v>1.5943326000000002</v>
      </c>
      <c r="AQ57">
        <v>0</v>
      </c>
      <c r="AR57">
        <v>12.338303999999997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22.636213349812884</v>
      </c>
      <c r="BB57">
        <f t="shared" si="0"/>
        <v>671.72615884960885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28.413239117405364</v>
      </c>
      <c r="L58">
        <v>36.65473890903472</v>
      </c>
      <c r="M58">
        <v>0</v>
      </c>
      <c r="N58">
        <v>29.999832440081363</v>
      </c>
      <c r="O58">
        <v>50.373868647078481</v>
      </c>
      <c r="P58">
        <v>69.045859283499837</v>
      </c>
      <c r="Q58">
        <v>1.0029542097488919</v>
      </c>
      <c r="R58">
        <v>5.7267874121962405</v>
      </c>
      <c r="S58">
        <v>3.6073061338181818</v>
      </c>
      <c r="T58">
        <v>0</v>
      </c>
      <c r="U58">
        <v>292.41439858810753</v>
      </c>
      <c r="V58">
        <v>0</v>
      </c>
      <c r="W58">
        <v>4.9982788296041312</v>
      </c>
      <c r="X58">
        <v>10.005167958656333</v>
      </c>
      <c r="Y58">
        <v>0</v>
      </c>
      <c r="Z58">
        <v>3.3293303999999999</v>
      </c>
      <c r="AA58">
        <v>10.835639999999998</v>
      </c>
      <c r="AB58">
        <v>10.035570480000001</v>
      </c>
      <c r="AC58">
        <v>7.3819532319999981</v>
      </c>
      <c r="AD58">
        <v>9.2942917999999999</v>
      </c>
      <c r="AE58">
        <v>8.3751673999999987</v>
      </c>
      <c r="AF58">
        <v>0</v>
      </c>
      <c r="AG58">
        <v>0</v>
      </c>
      <c r="AH58">
        <v>38.846886999999995</v>
      </c>
      <c r="AI58">
        <v>8.0835500000000007</v>
      </c>
      <c r="AJ58">
        <v>0</v>
      </c>
      <c r="AK58">
        <v>12.891999999999999</v>
      </c>
      <c r="AL58">
        <v>21.247200000000007</v>
      </c>
      <c r="AM58">
        <v>4.0137264761904756</v>
      </c>
      <c r="AN58">
        <v>0</v>
      </c>
      <c r="AO58">
        <v>5.7500520000000002</v>
      </c>
      <c r="AP58">
        <v>1.5943326000000002</v>
      </c>
      <c r="AQ58">
        <v>0</v>
      </c>
      <c r="AR58">
        <v>12.338303999999997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22.636213349812884</v>
      </c>
      <c r="BB58">
        <f t="shared" si="0"/>
        <v>671.72615884960885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28.402902162133795</v>
      </c>
      <c r="L59">
        <v>36.210274986818014</v>
      </c>
      <c r="M59">
        <v>0</v>
      </c>
      <c r="N59">
        <v>29.999832440081363</v>
      </c>
      <c r="O59">
        <v>50.373868647078481</v>
      </c>
      <c r="P59">
        <v>69.045859283499837</v>
      </c>
      <c r="Q59">
        <v>1.0029542097488919</v>
      </c>
      <c r="R59">
        <v>5.6204865464736109</v>
      </c>
      <c r="S59">
        <v>3.483403887565153</v>
      </c>
      <c r="T59">
        <v>0</v>
      </c>
      <c r="U59">
        <v>292.41439858810753</v>
      </c>
      <c r="V59">
        <v>0</v>
      </c>
      <c r="W59">
        <v>4.9982788296041312</v>
      </c>
      <c r="X59">
        <v>10.005167958656333</v>
      </c>
      <c r="Y59">
        <v>0</v>
      </c>
      <c r="Z59">
        <v>4.993995599999999</v>
      </c>
      <c r="AA59">
        <v>10.835639999999998</v>
      </c>
      <c r="AB59">
        <v>10.035570480000001</v>
      </c>
      <c r="AC59">
        <v>7.3819532319999981</v>
      </c>
      <c r="AD59">
        <v>9.2942917999999999</v>
      </c>
      <c r="AE59">
        <v>8.3751673999999987</v>
      </c>
      <c r="AF59">
        <v>0</v>
      </c>
      <c r="AG59">
        <v>0</v>
      </c>
      <c r="AH59">
        <v>38.846886999999995</v>
      </c>
      <c r="AI59">
        <v>8.0835500000000007</v>
      </c>
      <c r="AJ59">
        <v>0</v>
      </c>
      <c r="AK59">
        <v>12.891999999999999</v>
      </c>
      <c r="AL59">
        <v>20.155330000000003</v>
      </c>
      <c r="AM59">
        <v>4.0137264761904756</v>
      </c>
      <c r="AN59">
        <v>0</v>
      </c>
      <c r="AO59">
        <v>5.7500520000000002</v>
      </c>
      <c r="AP59">
        <v>1.5943326000000002</v>
      </c>
      <c r="AQ59">
        <v>0</v>
      </c>
      <c r="AR59">
        <v>12.338303999999997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22.632555454052518</v>
      </c>
      <c r="BB59">
        <f t="shared" si="0"/>
        <v>671.61760795590521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28.403202795977265</v>
      </c>
      <c r="L60">
        <v>36.210274986818014</v>
      </c>
      <c r="M60">
        <v>0</v>
      </c>
      <c r="N60">
        <v>29.999832440081363</v>
      </c>
      <c r="O60">
        <v>50.373868647078481</v>
      </c>
      <c r="P60">
        <v>69.045859283499837</v>
      </c>
      <c r="Q60">
        <v>1.0029542097488919</v>
      </c>
      <c r="R60">
        <v>5.6204865464736109</v>
      </c>
      <c r="S60">
        <v>3.483403887565153</v>
      </c>
      <c r="T60">
        <v>0</v>
      </c>
      <c r="U60">
        <v>292.41439858810753</v>
      </c>
      <c r="V60">
        <v>0</v>
      </c>
      <c r="W60">
        <v>4.9982788296041312</v>
      </c>
      <c r="X60">
        <v>10.005167958656333</v>
      </c>
      <c r="Y60">
        <v>0</v>
      </c>
      <c r="Z60">
        <v>4.993995599999999</v>
      </c>
      <c r="AA60">
        <v>10.835639999999998</v>
      </c>
      <c r="AB60">
        <v>10.035570480000001</v>
      </c>
      <c r="AC60">
        <v>7.3819532319999981</v>
      </c>
      <c r="AD60">
        <v>9.2942917999999999</v>
      </c>
      <c r="AE60">
        <v>8.3751673999999987</v>
      </c>
      <c r="AF60">
        <v>0</v>
      </c>
      <c r="AG60">
        <v>0</v>
      </c>
      <c r="AH60">
        <v>38.846886999999995</v>
      </c>
      <c r="AI60">
        <v>8.0835500000000007</v>
      </c>
      <c r="AJ60">
        <v>0</v>
      </c>
      <c r="AK60">
        <v>12.891999999999999</v>
      </c>
      <c r="AL60">
        <v>20.155330000000003</v>
      </c>
      <c r="AM60">
        <v>4.0137264761904756</v>
      </c>
      <c r="AN60">
        <v>0</v>
      </c>
      <c r="AO60">
        <v>5.7500520000000002</v>
      </c>
      <c r="AP60">
        <v>1.5943326000000002</v>
      </c>
      <c r="AQ60">
        <v>0</v>
      </c>
      <c r="AR60">
        <v>12.338303999999997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22.632565066645437</v>
      </c>
      <c r="BB60">
        <f t="shared" si="0"/>
        <v>671.61789897715585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28.403202795977265</v>
      </c>
      <c r="L61">
        <v>36.210274986818014</v>
      </c>
      <c r="M61">
        <v>0</v>
      </c>
      <c r="N61">
        <v>29.999832440081363</v>
      </c>
      <c r="O61">
        <v>50.373868647078481</v>
      </c>
      <c r="P61">
        <v>69.045859283499837</v>
      </c>
      <c r="Q61">
        <v>1.0029542097488919</v>
      </c>
      <c r="R61">
        <v>5.6204865464736109</v>
      </c>
      <c r="S61">
        <v>3.483403887565153</v>
      </c>
      <c r="T61">
        <v>0</v>
      </c>
      <c r="U61">
        <v>292.41439858810753</v>
      </c>
      <c r="V61">
        <v>0</v>
      </c>
      <c r="W61">
        <v>4.9982788296041312</v>
      </c>
      <c r="X61">
        <v>10.005167958656333</v>
      </c>
      <c r="Y61">
        <v>0</v>
      </c>
      <c r="Z61">
        <v>4.993995599999999</v>
      </c>
      <c r="AA61">
        <v>10.835639999999998</v>
      </c>
      <c r="AB61">
        <v>10.035570480000001</v>
      </c>
      <c r="AC61">
        <v>7.3819532319999981</v>
      </c>
      <c r="AD61">
        <v>9.2942917999999999</v>
      </c>
      <c r="AE61">
        <v>8.3751673999999987</v>
      </c>
      <c r="AF61">
        <v>0</v>
      </c>
      <c r="AG61">
        <v>0</v>
      </c>
      <c r="AH61">
        <v>38.846886999999995</v>
      </c>
      <c r="AI61">
        <v>8.0835500000000007</v>
      </c>
      <c r="AJ61">
        <v>0</v>
      </c>
      <c r="AK61">
        <v>12.891999999999999</v>
      </c>
      <c r="AL61">
        <v>20.155330000000003</v>
      </c>
      <c r="AM61">
        <v>4.0137264761904756</v>
      </c>
      <c r="AN61">
        <v>0</v>
      </c>
      <c r="AO61">
        <v>5.1526439999999996</v>
      </c>
      <c r="AP61">
        <v>1.5943326000000002</v>
      </c>
      <c r="AQ61">
        <v>0</v>
      </c>
      <c r="AR61">
        <v>12.338303999999997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22.613089616645436</v>
      </c>
      <c r="BB61">
        <f t="shared" si="0"/>
        <v>671.03996642715583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28.403202795977265</v>
      </c>
      <c r="L62">
        <v>36.210274986818014</v>
      </c>
      <c r="M62">
        <v>0</v>
      </c>
      <c r="N62">
        <v>29.999832440081363</v>
      </c>
      <c r="O62">
        <v>50.373868647078481</v>
      </c>
      <c r="P62">
        <v>69.045859283499837</v>
      </c>
      <c r="Q62">
        <v>1.0029542097488919</v>
      </c>
      <c r="R62">
        <v>5.6204865464736109</v>
      </c>
      <c r="S62">
        <v>3.483403887565153</v>
      </c>
      <c r="T62">
        <v>0</v>
      </c>
      <c r="U62">
        <v>292.41439858810753</v>
      </c>
      <c r="V62">
        <v>0</v>
      </c>
      <c r="W62">
        <v>4.9982788296041312</v>
      </c>
      <c r="X62">
        <v>10.005167958656333</v>
      </c>
      <c r="Y62">
        <v>0</v>
      </c>
      <c r="Z62">
        <v>4.993995599999999</v>
      </c>
      <c r="AA62">
        <v>10.835639999999998</v>
      </c>
      <c r="AB62">
        <v>10.035570480000001</v>
      </c>
      <c r="AC62">
        <v>7.3819532319999981</v>
      </c>
      <c r="AD62">
        <v>9.2942917999999999</v>
      </c>
      <c r="AE62">
        <v>8.3751673999999987</v>
      </c>
      <c r="AF62">
        <v>0</v>
      </c>
      <c r="AG62">
        <v>0</v>
      </c>
      <c r="AH62">
        <v>38.846886999999995</v>
      </c>
      <c r="AI62">
        <v>8.0835500000000007</v>
      </c>
      <c r="AJ62">
        <v>0</v>
      </c>
      <c r="AK62">
        <v>12.891999999999999</v>
      </c>
      <c r="AL62">
        <v>20.155330000000003</v>
      </c>
      <c r="AM62">
        <v>4.0137264761904756</v>
      </c>
      <c r="AN62">
        <v>0</v>
      </c>
      <c r="AO62">
        <v>5.1526439999999996</v>
      </c>
      <c r="AP62">
        <v>1.5943326000000002</v>
      </c>
      <c r="AQ62">
        <v>0</v>
      </c>
      <c r="AR62">
        <v>12.338303999999997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22.613089616645436</v>
      </c>
      <c r="BB62">
        <f t="shared" si="0"/>
        <v>671.03996642715583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28.403202795977265</v>
      </c>
      <c r="L63">
        <v>36.210274986818014</v>
      </c>
      <c r="M63">
        <v>0</v>
      </c>
      <c r="N63">
        <v>38.92134221444315</v>
      </c>
      <c r="O63">
        <v>64.080069927331962</v>
      </c>
      <c r="P63">
        <v>69.045859283499837</v>
      </c>
      <c r="Q63">
        <v>1.0029542097488919</v>
      </c>
      <c r="R63">
        <v>5.6204865464736109</v>
      </c>
      <c r="S63">
        <v>3.483403887565153</v>
      </c>
      <c r="T63">
        <v>0</v>
      </c>
      <c r="U63">
        <v>292.41439858810753</v>
      </c>
      <c r="V63">
        <v>0</v>
      </c>
      <c r="W63">
        <v>4.9982788296041312</v>
      </c>
      <c r="X63">
        <v>10.005167958656333</v>
      </c>
      <c r="Y63">
        <v>0</v>
      </c>
      <c r="Z63">
        <v>4.993995599999999</v>
      </c>
      <c r="AA63">
        <v>10.835639999999998</v>
      </c>
      <c r="AB63">
        <v>10.035570480000001</v>
      </c>
      <c r="AC63">
        <v>7.3819532319999981</v>
      </c>
      <c r="AD63">
        <v>9.2942917999999999</v>
      </c>
      <c r="AE63">
        <v>8.3751673999999987</v>
      </c>
      <c r="AF63">
        <v>0</v>
      </c>
      <c r="AG63">
        <v>0</v>
      </c>
      <c r="AH63">
        <v>38.846886999999995</v>
      </c>
      <c r="AI63">
        <v>8.0835500000000007</v>
      </c>
      <c r="AJ63">
        <v>0</v>
      </c>
      <c r="AK63">
        <v>12.891999999999999</v>
      </c>
      <c r="AL63">
        <v>20.155330000000003</v>
      </c>
      <c r="AM63">
        <v>4.0137264761904756</v>
      </c>
      <c r="AN63">
        <v>0</v>
      </c>
      <c r="AO63">
        <v>5.1526439999999996</v>
      </c>
      <c r="AP63">
        <v>1.5943326000000002</v>
      </c>
      <c r="AQ63">
        <v>0</v>
      </c>
      <c r="AR63">
        <v>12.338303999999997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23.350753008087334</v>
      </c>
      <c r="BB63">
        <f t="shared" si="0"/>
        <v>692.93001409032922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28.403202795977265</v>
      </c>
      <c r="L64">
        <v>36.210274986818014</v>
      </c>
      <c r="M64">
        <v>0</v>
      </c>
      <c r="N64">
        <v>38.92134221444315</v>
      </c>
      <c r="O64">
        <v>64.080069927331962</v>
      </c>
      <c r="P64">
        <v>69.045859283499837</v>
      </c>
      <c r="Q64">
        <v>1.0029542097488919</v>
      </c>
      <c r="R64">
        <v>5.6204865464736109</v>
      </c>
      <c r="S64">
        <v>3.483403887565153</v>
      </c>
      <c r="T64">
        <v>0</v>
      </c>
      <c r="U64">
        <v>292.41439858810753</v>
      </c>
      <c r="V64">
        <v>0</v>
      </c>
      <c r="W64">
        <v>4.9982788296041312</v>
      </c>
      <c r="X64">
        <v>10.005167958656333</v>
      </c>
      <c r="Y64">
        <v>0</v>
      </c>
      <c r="Z64">
        <v>4.993995599999999</v>
      </c>
      <c r="AA64">
        <v>10.835639999999998</v>
      </c>
      <c r="AB64">
        <v>10.035570480000001</v>
      </c>
      <c r="AC64">
        <v>7.3819532319999981</v>
      </c>
      <c r="AD64">
        <v>9.2942917999999999</v>
      </c>
      <c r="AE64">
        <v>8.3751673999999987</v>
      </c>
      <c r="AF64">
        <v>0</v>
      </c>
      <c r="AG64">
        <v>0</v>
      </c>
      <c r="AH64">
        <v>38.846886999999995</v>
      </c>
      <c r="AI64">
        <v>8.0835500000000007</v>
      </c>
      <c r="AJ64">
        <v>0</v>
      </c>
      <c r="AK64">
        <v>12.891999999999999</v>
      </c>
      <c r="AL64">
        <v>20.155330000000003</v>
      </c>
      <c r="AM64">
        <v>4.0137264761904756</v>
      </c>
      <c r="AN64">
        <v>0</v>
      </c>
      <c r="AO64">
        <v>5.1526439999999996</v>
      </c>
      <c r="AP64">
        <v>1.5943326000000002</v>
      </c>
      <c r="AQ64">
        <v>0</v>
      </c>
      <c r="AR64">
        <v>12.338303999999997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23.350753008087334</v>
      </c>
      <c r="BB64">
        <f t="shared" si="0"/>
        <v>692.93001409032922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28.393237576801955</v>
      </c>
      <c r="L65">
        <v>36.210274986818014</v>
      </c>
      <c r="M65">
        <v>0</v>
      </c>
      <c r="N65">
        <v>38.92134221444315</v>
      </c>
      <c r="O65">
        <v>64.080069927331962</v>
      </c>
      <c r="P65">
        <v>69.045859283499837</v>
      </c>
      <c r="Q65">
        <v>1.0029542097488919</v>
      </c>
      <c r="R65">
        <v>5.6204865464736109</v>
      </c>
      <c r="S65">
        <v>3.483403887565153</v>
      </c>
      <c r="T65">
        <v>0</v>
      </c>
      <c r="U65">
        <v>292.41439858810753</v>
      </c>
      <c r="V65">
        <v>0</v>
      </c>
      <c r="W65">
        <v>4.9982788296041312</v>
      </c>
      <c r="X65">
        <v>10.005167958656333</v>
      </c>
      <c r="Y65">
        <v>0</v>
      </c>
      <c r="Z65">
        <v>4.993995599999999</v>
      </c>
      <c r="AA65">
        <v>10.835639999999998</v>
      </c>
      <c r="AB65">
        <v>10.035570480000001</v>
      </c>
      <c r="AC65">
        <v>7.3819532319999981</v>
      </c>
      <c r="AD65">
        <v>9.2942917999999999</v>
      </c>
      <c r="AE65">
        <v>8.3751673999999987</v>
      </c>
      <c r="AF65">
        <v>0</v>
      </c>
      <c r="AG65">
        <v>0</v>
      </c>
      <c r="AH65">
        <v>38.846886999999995</v>
      </c>
      <c r="AI65">
        <v>8.0835500000000007</v>
      </c>
      <c r="AJ65">
        <v>0</v>
      </c>
      <c r="AK65">
        <v>12.891999999999999</v>
      </c>
      <c r="AL65">
        <v>20.155330000000003</v>
      </c>
      <c r="AM65">
        <v>4.0137264761904756</v>
      </c>
      <c r="AN65">
        <v>0</v>
      </c>
      <c r="AO65">
        <v>5.1526439999999996</v>
      </c>
      <c r="AP65">
        <v>1.5943326000000002</v>
      </c>
      <c r="AQ65">
        <v>0</v>
      </c>
      <c r="AR65">
        <v>12.338303999999997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23.350428276275093</v>
      </c>
      <c r="BB65">
        <f t="shared" si="0"/>
        <v>692.92037360296615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28.393237576801955</v>
      </c>
      <c r="L66">
        <v>36.210274986818014</v>
      </c>
      <c r="M66">
        <v>0</v>
      </c>
      <c r="N66">
        <v>38.92134221444315</v>
      </c>
      <c r="O66">
        <v>64.080069927331962</v>
      </c>
      <c r="P66">
        <v>69.045859283499837</v>
      </c>
      <c r="Q66">
        <v>1.0029542097488919</v>
      </c>
      <c r="R66">
        <v>5.6204865464736109</v>
      </c>
      <c r="S66">
        <v>3.483403887565153</v>
      </c>
      <c r="T66">
        <v>0</v>
      </c>
      <c r="U66">
        <v>292.41439858810753</v>
      </c>
      <c r="V66">
        <v>0</v>
      </c>
      <c r="W66">
        <v>5.0018190226876094</v>
      </c>
      <c r="X66">
        <v>9.9960854489335471</v>
      </c>
      <c r="Y66">
        <v>0</v>
      </c>
      <c r="Z66">
        <v>4.993995599999999</v>
      </c>
      <c r="AA66">
        <v>10.835639999999998</v>
      </c>
      <c r="AB66">
        <v>10.035570480000001</v>
      </c>
      <c r="AC66">
        <v>7.3819532319999981</v>
      </c>
      <c r="AD66">
        <v>9.2942917999999999</v>
      </c>
      <c r="AE66">
        <v>8.3751673999999987</v>
      </c>
      <c r="AF66">
        <v>0</v>
      </c>
      <c r="AG66">
        <v>0</v>
      </c>
      <c r="AH66">
        <v>38.846886999999995</v>
      </c>
      <c r="AI66">
        <v>8.0835500000000007</v>
      </c>
      <c r="AJ66">
        <v>0</v>
      </c>
      <c r="AK66">
        <v>12.891999999999999</v>
      </c>
      <c r="AL66">
        <v>20.155330000000003</v>
      </c>
      <c r="AM66">
        <v>4.0137264761904756</v>
      </c>
      <c r="AN66">
        <v>0</v>
      </c>
      <c r="AO66">
        <v>5.1526439999999996</v>
      </c>
      <c r="AP66">
        <v>1.5943326000000002</v>
      </c>
      <c r="AQ66">
        <v>0</v>
      </c>
      <c r="AR66">
        <v>12.338303999999997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23.350247516508315</v>
      </c>
      <c r="BB66">
        <f t="shared" si="0"/>
        <v>692.91501204609369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28.385903478998955</v>
      </c>
      <c r="L67">
        <v>36.210274986818014</v>
      </c>
      <c r="M67">
        <v>0</v>
      </c>
      <c r="N67">
        <v>38.92134221444315</v>
      </c>
      <c r="O67">
        <v>64.080069927331962</v>
      </c>
      <c r="P67">
        <v>69.045859283499837</v>
      </c>
      <c r="Q67">
        <v>1.0029542097488919</v>
      </c>
      <c r="R67">
        <v>5.5195534391634977</v>
      </c>
      <c r="S67">
        <v>3.3700363606060604</v>
      </c>
      <c r="T67">
        <v>0</v>
      </c>
      <c r="U67">
        <v>292.41439858810753</v>
      </c>
      <c r="V67">
        <v>0</v>
      </c>
      <c r="W67">
        <v>5.0018190226876094</v>
      </c>
      <c r="X67">
        <v>9.9960854489335471</v>
      </c>
      <c r="Y67">
        <v>0</v>
      </c>
      <c r="Z67">
        <v>4.993995599999999</v>
      </c>
      <c r="AA67">
        <v>10.835639999999998</v>
      </c>
      <c r="AB67">
        <v>10.035570480000001</v>
      </c>
      <c r="AC67">
        <v>7.3819532319999981</v>
      </c>
      <c r="AD67">
        <v>9.2942917999999999</v>
      </c>
      <c r="AE67">
        <v>8.3751673999999987</v>
      </c>
      <c r="AF67">
        <v>0</v>
      </c>
      <c r="AG67">
        <v>0</v>
      </c>
      <c r="AH67">
        <v>38.846886999999995</v>
      </c>
      <c r="AI67">
        <v>8.0835500000000007</v>
      </c>
      <c r="AJ67">
        <v>0</v>
      </c>
      <c r="AK67">
        <v>12.891999999999999</v>
      </c>
      <c r="AL67">
        <v>20.155330000000003</v>
      </c>
      <c r="AM67">
        <v>4.0137264761904756</v>
      </c>
      <c r="AN67">
        <v>0</v>
      </c>
      <c r="AO67">
        <v>4.7792639999999995</v>
      </c>
      <c r="AP67">
        <v>1.5943326000000002</v>
      </c>
      <c r="AQ67">
        <v>0</v>
      </c>
      <c r="AR67">
        <v>12.338303999999997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23.330849951334869</v>
      </c>
      <c r="BB67">
        <f t="shared" si="0"/>
        <v>692.33939487919474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28.385903478998955</v>
      </c>
      <c r="L68">
        <v>36.210274986818014</v>
      </c>
      <c r="M68">
        <v>0</v>
      </c>
      <c r="N68">
        <v>38.92134221444315</v>
      </c>
      <c r="O68">
        <v>64.080069927331962</v>
      </c>
      <c r="P68">
        <v>69.045859283499837</v>
      </c>
      <c r="Q68">
        <v>1.0029542097488919</v>
      </c>
      <c r="R68">
        <v>5.5195534391634977</v>
      </c>
      <c r="S68">
        <v>3.3700363606060604</v>
      </c>
      <c r="T68">
        <v>0</v>
      </c>
      <c r="U68">
        <v>292.41439858810753</v>
      </c>
      <c r="V68">
        <v>0</v>
      </c>
      <c r="W68">
        <v>5.0018190226876094</v>
      </c>
      <c r="X68">
        <v>9.9960854489335471</v>
      </c>
      <c r="Y68">
        <v>0</v>
      </c>
      <c r="Z68">
        <v>4.993995599999999</v>
      </c>
      <c r="AA68">
        <v>10.835639999999998</v>
      </c>
      <c r="AB68">
        <v>10.035570480000001</v>
      </c>
      <c r="AC68">
        <v>7.3819532319999981</v>
      </c>
      <c r="AD68">
        <v>9.2942917999999999</v>
      </c>
      <c r="AE68">
        <v>8.3751673999999987</v>
      </c>
      <c r="AF68">
        <v>0</v>
      </c>
      <c r="AG68">
        <v>0</v>
      </c>
      <c r="AH68">
        <v>38.846886999999995</v>
      </c>
      <c r="AI68">
        <v>8.0835500000000007</v>
      </c>
      <c r="AJ68">
        <v>0</v>
      </c>
      <c r="AK68">
        <v>12.891999999999999</v>
      </c>
      <c r="AL68">
        <v>20.155330000000003</v>
      </c>
      <c r="AM68">
        <v>4.0137264761904756</v>
      </c>
      <c r="AN68">
        <v>0</v>
      </c>
      <c r="AO68">
        <v>4.7792639999999995</v>
      </c>
      <c r="AP68">
        <v>1.5943326000000002</v>
      </c>
      <c r="AQ68">
        <v>0</v>
      </c>
      <c r="AR68">
        <v>12.338303999999997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23.330849951334869</v>
      </c>
      <c r="BB68">
        <f t="shared" ref="BB68:BB99" si="1">SUM(B68:AZ68)-BA68</f>
        <v>692.33939487919474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28.385651177633882</v>
      </c>
      <c r="L69">
        <v>36.210274986818014</v>
      </c>
      <c r="M69">
        <v>0</v>
      </c>
      <c r="N69">
        <v>38.92134221444315</v>
      </c>
      <c r="O69">
        <v>64.080069927331962</v>
      </c>
      <c r="P69">
        <v>69.045859283499837</v>
      </c>
      <c r="Q69">
        <v>1.0029542097488919</v>
      </c>
      <c r="R69">
        <v>5.7581912587859421</v>
      </c>
      <c r="S69">
        <v>3.5454265721649478</v>
      </c>
      <c r="T69">
        <v>0</v>
      </c>
      <c r="U69">
        <v>292.41439858810753</v>
      </c>
      <c r="V69">
        <v>0</v>
      </c>
      <c r="W69">
        <v>5.0018190226876094</v>
      </c>
      <c r="X69">
        <v>9.9960854489335471</v>
      </c>
      <c r="Y69">
        <v>0</v>
      </c>
      <c r="Z69">
        <v>3.3293303999999999</v>
      </c>
      <c r="AA69">
        <v>10.835639999999998</v>
      </c>
      <c r="AB69">
        <v>10.035570480000001</v>
      </c>
      <c r="AC69">
        <v>7.3819532319999981</v>
      </c>
      <c r="AD69">
        <v>9.2942917999999999</v>
      </c>
      <c r="AE69">
        <v>8.3751673999999987</v>
      </c>
      <c r="AF69">
        <v>0</v>
      </c>
      <c r="AG69">
        <v>0</v>
      </c>
      <c r="AH69">
        <v>38.846886999999995</v>
      </c>
      <c r="AI69">
        <v>7.113524</v>
      </c>
      <c r="AJ69">
        <v>0</v>
      </c>
      <c r="AK69">
        <v>12.891999999999999</v>
      </c>
      <c r="AL69">
        <v>20.155330000000003</v>
      </c>
      <c r="AM69">
        <v>4.0137264761904756</v>
      </c>
      <c r="AN69">
        <v>0</v>
      </c>
      <c r="AO69">
        <v>4.7792639999999995</v>
      </c>
      <c r="AP69">
        <v>1.5943326000000002</v>
      </c>
      <c r="AQ69">
        <v>0</v>
      </c>
      <c r="AR69">
        <v>12.338303999999997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23.258448274718031</v>
      </c>
      <c r="BB69">
        <f t="shared" si="1"/>
        <v>690.19088108562801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28.385651177633882</v>
      </c>
      <c r="L70">
        <v>36.210274986818014</v>
      </c>
      <c r="M70">
        <v>0</v>
      </c>
      <c r="N70">
        <v>38.92134221444315</v>
      </c>
      <c r="O70">
        <v>64.080069927331962</v>
      </c>
      <c r="P70">
        <v>69.045859283499837</v>
      </c>
      <c r="Q70">
        <v>1.0029542097488919</v>
      </c>
      <c r="R70">
        <v>5.7581912587859421</v>
      </c>
      <c r="S70">
        <v>3.5454265721649478</v>
      </c>
      <c r="T70">
        <v>0</v>
      </c>
      <c r="U70">
        <v>292.41439858810753</v>
      </c>
      <c r="V70">
        <v>0</v>
      </c>
      <c r="W70">
        <v>5.0018190226876094</v>
      </c>
      <c r="X70">
        <v>9.9960854489335471</v>
      </c>
      <c r="Y70">
        <v>0</v>
      </c>
      <c r="Z70">
        <v>3.3293303999999999</v>
      </c>
      <c r="AA70">
        <v>10.835639999999998</v>
      </c>
      <c r="AB70">
        <v>10.035570480000001</v>
      </c>
      <c r="AC70">
        <v>7.3819532319999981</v>
      </c>
      <c r="AD70">
        <v>9.2942917999999999</v>
      </c>
      <c r="AE70">
        <v>8.3751673999999987</v>
      </c>
      <c r="AF70">
        <v>0</v>
      </c>
      <c r="AG70">
        <v>0</v>
      </c>
      <c r="AH70">
        <v>38.846886999999995</v>
      </c>
      <c r="AI70">
        <v>7.113524</v>
      </c>
      <c r="AJ70">
        <v>0</v>
      </c>
      <c r="AK70">
        <v>12.891999999999999</v>
      </c>
      <c r="AL70">
        <v>20.155330000000003</v>
      </c>
      <c r="AM70">
        <v>4.0137264761904756</v>
      </c>
      <c r="AN70">
        <v>0</v>
      </c>
      <c r="AO70">
        <v>4.7792639999999995</v>
      </c>
      <c r="AP70">
        <v>1.5943326000000002</v>
      </c>
      <c r="AQ70">
        <v>0</v>
      </c>
      <c r="AR70">
        <v>12.338303999999997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23.258448274718031</v>
      </c>
      <c r="BB70">
        <f t="shared" si="1"/>
        <v>690.19088108562801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28.392986953901332</v>
      </c>
      <c r="L71">
        <v>36.210274986818014</v>
      </c>
      <c r="M71">
        <v>0</v>
      </c>
      <c r="N71">
        <v>38.92134221444315</v>
      </c>
      <c r="O71">
        <v>64.080069927331962</v>
      </c>
      <c r="P71">
        <v>69.045859283499837</v>
      </c>
      <c r="Q71">
        <v>1.0029542097488919</v>
      </c>
      <c r="R71">
        <v>5.8330673621621614</v>
      </c>
      <c r="S71">
        <v>3.6183078794480754</v>
      </c>
      <c r="T71">
        <v>0</v>
      </c>
      <c r="U71">
        <v>292.41439858810753</v>
      </c>
      <c r="V71">
        <v>0</v>
      </c>
      <c r="W71">
        <v>5.0018190226876094</v>
      </c>
      <c r="X71">
        <v>9.9960854489335471</v>
      </c>
      <c r="Y71">
        <v>0</v>
      </c>
      <c r="Z71">
        <v>3.3293303999999999</v>
      </c>
      <c r="AA71">
        <v>10.835639999999998</v>
      </c>
      <c r="AB71">
        <v>10.035570480000001</v>
      </c>
      <c r="AC71">
        <v>7.3819532319999981</v>
      </c>
      <c r="AD71">
        <v>9.2942917999999999</v>
      </c>
      <c r="AE71">
        <v>8.3751673999999987</v>
      </c>
      <c r="AF71">
        <v>0</v>
      </c>
      <c r="AG71">
        <v>0</v>
      </c>
      <c r="AH71">
        <v>38.846886999999995</v>
      </c>
      <c r="AI71">
        <v>7.113524</v>
      </c>
      <c r="AJ71">
        <v>0</v>
      </c>
      <c r="AK71">
        <v>12.891999999999999</v>
      </c>
      <c r="AL71">
        <v>20.155330000000003</v>
      </c>
      <c r="AM71">
        <v>4.0137264761904756</v>
      </c>
      <c r="AN71">
        <v>0</v>
      </c>
      <c r="AO71">
        <v>4.7792639999999995</v>
      </c>
      <c r="AP71">
        <v>1.5943326000000002</v>
      </c>
      <c r="AQ71">
        <v>0</v>
      </c>
      <c r="AR71">
        <v>12.338303999999997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23.263504241973468</v>
      </c>
      <c r="BB71">
        <f t="shared" si="1"/>
        <v>690.3409183052994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28.392986953901332</v>
      </c>
      <c r="L72">
        <v>36.210274986818014</v>
      </c>
      <c r="M72">
        <v>0</v>
      </c>
      <c r="N72">
        <v>38.92134221444315</v>
      </c>
      <c r="O72">
        <v>64.080069927331962</v>
      </c>
      <c r="P72">
        <v>69.043284212503778</v>
      </c>
      <c r="Q72">
        <v>1.0029542097488919</v>
      </c>
      <c r="R72">
        <v>5.8330673621621614</v>
      </c>
      <c r="S72">
        <v>3.6183078794480754</v>
      </c>
      <c r="T72">
        <v>0</v>
      </c>
      <c r="U72">
        <v>292.41439858810753</v>
      </c>
      <c r="V72">
        <v>0</v>
      </c>
      <c r="W72">
        <v>5.0018190226876094</v>
      </c>
      <c r="X72">
        <v>9.9960854489335471</v>
      </c>
      <c r="Y72">
        <v>0</v>
      </c>
      <c r="Z72">
        <v>3.3293303999999999</v>
      </c>
      <c r="AA72">
        <v>10.835639999999998</v>
      </c>
      <c r="AB72">
        <v>10.035570480000001</v>
      </c>
      <c r="AC72">
        <v>7.3819532319999981</v>
      </c>
      <c r="AD72">
        <v>9.2942917999999999</v>
      </c>
      <c r="AE72">
        <v>8.3751673999999987</v>
      </c>
      <c r="AF72">
        <v>0</v>
      </c>
      <c r="AG72">
        <v>0</v>
      </c>
      <c r="AH72">
        <v>38.846886999999995</v>
      </c>
      <c r="AI72">
        <v>7.113524</v>
      </c>
      <c r="AJ72">
        <v>0</v>
      </c>
      <c r="AK72">
        <v>12.891999999999999</v>
      </c>
      <c r="AL72">
        <v>20.155330000000003</v>
      </c>
      <c r="AM72">
        <v>4.0137264761904756</v>
      </c>
      <c r="AN72">
        <v>0</v>
      </c>
      <c r="AO72">
        <v>4.7792639999999995</v>
      </c>
      <c r="AP72">
        <v>1.5943326000000002</v>
      </c>
      <c r="AQ72">
        <v>0</v>
      </c>
      <c r="AR72">
        <v>12.338303999999997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23.263420299281879</v>
      </c>
      <c r="BB72">
        <f t="shared" si="1"/>
        <v>690.33842717699497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28.392986953901332</v>
      </c>
      <c r="L73">
        <v>34.205218453068248</v>
      </c>
      <c r="M73">
        <v>0</v>
      </c>
      <c r="N73">
        <v>37.110218530873446</v>
      </c>
      <c r="O73">
        <v>64.080069927331962</v>
      </c>
      <c r="P73">
        <v>69.043284212503778</v>
      </c>
      <c r="Q73">
        <v>1.0029542097488919</v>
      </c>
      <c r="R73">
        <v>5.7461122657091561</v>
      </c>
      <c r="S73">
        <v>3.6183078794480754</v>
      </c>
      <c r="T73">
        <v>0</v>
      </c>
      <c r="U73">
        <v>292.41439858810753</v>
      </c>
      <c r="V73">
        <v>0</v>
      </c>
      <c r="W73">
        <v>5.0018190226876094</v>
      </c>
      <c r="X73">
        <v>9.9960854489335471</v>
      </c>
      <c r="Y73">
        <v>0</v>
      </c>
      <c r="Z73">
        <v>3.3293303999999999</v>
      </c>
      <c r="AA73">
        <v>10.835639999999998</v>
      </c>
      <c r="AB73">
        <v>10.035570480000001</v>
      </c>
      <c r="AC73">
        <v>7.3819532319999981</v>
      </c>
      <c r="AD73">
        <v>9.2942917999999999</v>
      </c>
      <c r="AE73">
        <v>8.3751673999999987</v>
      </c>
      <c r="AF73">
        <v>0</v>
      </c>
      <c r="AG73">
        <v>0</v>
      </c>
      <c r="AH73">
        <v>38.846886999999995</v>
      </c>
      <c r="AI73">
        <v>7.113524</v>
      </c>
      <c r="AJ73">
        <v>0</v>
      </c>
      <c r="AK73">
        <v>12.891999999999999</v>
      </c>
      <c r="AL73">
        <v>20.155330000000003</v>
      </c>
      <c r="AM73">
        <v>4.0137264761904756</v>
      </c>
      <c r="AN73">
        <v>0</v>
      </c>
      <c r="AO73">
        <v>4.7792639999999995</v>
      </c>
      <c r="AP73">
        <v>1.5943326000000002</v>
      </c>
      <c r="AQ73">
        <v>0</v>
      </c>
      <c r="AR73">
        <v>12.338303999999997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23.136178246533188</v>
      </c>
      <c r="BB73">
        <f t="shared" si="1"/>
        <v>686.56253391597113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28.392986953901332</v>
      </c>
      <c r="L74">
        <v>34.205218453068248</v>
      </c>
      <c r="M74">
        <v>0</v>
      </c>
      <c r="N74">
        <v>37.110218530873446</v>
      </c>
      <c r="O74">
        <v>64.080069927331962</v>
      </c>
      <c r="P74">
        <v>69.043284212503778</v>
      </c>
      <c r="Q74">
        <v>1.0029542097488919</v>
      </c>
      <c r="R74">
        <v>5.7461122657091561</v>
      </c>
      <c r="S74">
        <v>3.6183078794480754</v>
      </c>
      <c r="T74">
        <v>0</v>
      </c>
      <c r="U74">
        <v>292.41439858810753</v>
      </c>
      <c r="V74">
        <v>0</v>
      </c>
      <c r="W74">
        <v>5.0018190226876094</v>
      </c>
      <c r="X74">
        <v>9.9960854489335471</v>
      </c>
      <c r="Y74">
        <v>0</v>
      </c>
      <c r="Z74">
        <v>3.3293303999999999</v>
      </c>
      <c r="AA74">
        <v>10.835639999999998</v>
      </c>
      <c r="AB74">
        <v>10.035570480000001</v>
      </c>
      <c r="AC74">
        <v>7.3819532319999981</v>
      </c>
      <c r="AD74">
        <v>9.2942917999999999</v>
      </c>
      <c r="AE74">
        <v>8.3751673999999987</v>
      </c>
      <c r="AF74">
        <v>0</v>
      </c>
      <c r="AG74">
        <v>0</v>
      </c>
      <c r="AH74">
        <v>38.846886999999995</v>
      </c>
      <c r="AI74">
        <v>7.113524</v>
      </c>
      <c r="AJ74">
        <v>0</v>
      </c>
      <c r="AK74">
        <v>12.891999999999999</v>
      </c>
      <c r="AL74">
        <v>20.155330000000003</v>
      </c>
      <c r="AM74">
        <v>4.0137264761904756</v>
      </c>
      <c r="AN74">
        <v>0</v>
      </c>
      <c r="AO74">
        <v>4.7792639999999995</v>
      </c>
      <c r="AP74">
        <v>1.5943326000000002</v>
      </c>
      <c r="AQ74">
        <v>0</v>
      </c>
      <c r="AR74">
        <v>12.338303999999997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23.136178246533188</v>
      </c>
      <c r="BB74">
        <f t="shared" si="1"/>
        <v>686.56253391597113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28.392986953901332</v>
      </c>
      <c r="L75">
        <v>34.205218453068248</v>
      </c>
      <c r="M75">
        <v>0</v>
      </c>
      <c r="N75">
        <v>37.110218530873446</v>
      </c>
      <c r="O75">
        <v>64.080069927331962</v>
      </c>
      <c r="P75">
        <v>69.043284212503778</v>
      </c>
      <c r="Q75">
        <v>1.0029542097488919</v>
      </c>
      <c r="R75">
        <v>5.4378471476168446</v>
      </c>
      <c r="S75">
        <v>3.483403887565153</v>
      </c>
      <c r="T75">
        <v>0</v>
      </c>
      <c r="U75">
        <v>292.41439858810753</v>
      </c>
      <c r="V75">
        <v>0</v>
      </c>
      <c r="W75">
        <v>5.0018190226876094</v>
      </c>
      <c r="X75">
        <v>9.9960854489335471</v>
      </c>
      <c r="Y75">
        <v>0</v>
      </c>
      <c r="Z75">
        <v>3.3293303999999999</v>
      </c>
      <c r="AA75">
        <v>10.835639999999998</v>
      </c>
      <c r="AB75">
        <v>10.035570480000001</v>
      </c>
      <c r="AC75">
        <v>7.3819532319999981</v>
      </c>
      <c r="AD75">
        <v>9.2942917999999999</v>
      </c>
      <c r="AE75">
        <v>8.3751673999999987</v>
      </c>
      <c r="AF75">
        <v>0</v>
      </c>
      <c r="AG75">
        <v>0</v>
      </c>
      <c r="AH75">
        <v>38.846886999999995</v>
      </c>
      <c r="AI75">
        <v>3.8801039999999998</v>
      </c>
      <c r="AJ75">
        <v>0</v>
      </c>
      <c r="AK75">
        <v>12.891999999999999</v>
      </c>
      <c r="AL75">
        <v>20.155330000000003</v>
      </c>
      <c r="AM75">
        <v>4.0137264761904756</v>
      </c>
      <c r="AN75">
        <v>0</v>
      </c>
      <c r="AO75">
        <v>4.7792639999999995</v>
      </c>
      <c r="AP75">
        <v>1.5943326000000002</v>
      </c>
      <c r="AQ75">
        <v>0</v>
      </c>
      <c r="AR75">
        <v>13.600175999999999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23.057458267921273</v>
      </c>
      <c r="BB75">
        <f t="shared" si="1"/>
        <v>684.2265367846079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28.392986953901332</v>
      </c>
      <c r="L76">
        <v>34.205218453068248</v>
      </c>
      <c r="M76">
        <v>0</v>
      </c>
      <c r="N76">
        <v>37.110218530873446</v>
      </c>
      <c r="O76">
        <v>64.080069927331962</v>
      </c>
      <c r="P76">
        <v>69.043284212503778</v>
      </c>
      <c r="Q76">
        <v>1.0029542097488919</v>
      </c>
      <c r="R76">
        <v>5.4378471476168446</v>
      </c>
      <c r="S76">
        <v>3.483403887565153</v>
      </c>
      <c r="T76">
        <v>0</v>
      </c>
      <c r="U76">
        <v>292.41439858810753</v>
      </c>
      <c r="V76">
        <v>0</v>
      </c>
      <c r="W76">
        <v>5.0018190226876094</v>
      </c>
      <c r="X76">
        <v>9.9960854489335471</v>
      </c>
      <c r="Y76">
        <v>0</v>
      </c>
      <c r="Z76">
        <v>3.3293303999999999</v>
      </c>
      <c r="AA76">
        <v>10.835639999999998</v>
      </c>
      <c r="AB76">
        <v>10.035570480000001</v>
      </c>
      <c r="AC76">
        <v>7.3819532319999981</v>
      </c>
      <c r="AD76">
        <v>9.2942917999999999</v>
      </c>
      <c r="AE76">
        <v>8.3751673999999987</v>
      </c>
      <c r="AF76">
        <v>0</v>
      </c>
      <c r="AG76">
        <v>0</v>
      </c>
      <c r="AH76">
        <v>38.846886999999995</v>
      </c>
      <c r="AI76">
        <v>3.8801039999999998</v>
      </c>
      <c r="AJ76">
        <v>0</v>
      </c>
      <c r="AK76">
        <v>12.891999999999999</v>
      </c>
      <c r="AL76">
        <v>20.155330000000003</v>
      </c>
      <c r="AM76">
        <v>4.0137264761904756</v>
      </c>
      <c r="AN76">
        <v>0</v>
      </c>
      <c r="AO76">
        <v>4.7792639999999995</v>
      </c>
      <c r="AP76">
        <v>1.5943326000000002</v>
      </c>
      <c r="AQ76">
        <v>0</v>
      </c>
      <c r="AR76">
        <v>13.600175999999999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23.057458267921273</v>
      </c>
      <c r="BB76">
        <f t="shared" si="1"/>
        <v>684.2265367846079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28.392986953901332</v>
      </c>
      <c r="L77">
        <v>25.728514777881514</v>
      </c>
      <c r="M77">
        <v>0</v>
      </c>
      <c r="N77">
        <v>31.473749999999999</v>
      </c>
      <c r="O77">
        <v>51.977754969749355</v>
      </c>
      <c r="P77">
        <v>69.043284212503778</v>
      </c>
      <c r="Q77">
        <v>1.0010528476821192</v>
      </c>
      <c r="R77">
        <v>2.9987447460595442</v>
      </c>
      <c r="S77">
        <v>1.9966599203715991</v>
      </c>
      <c r="T77">
        <v>0</v>
      </c>
      <c r="U77">
        <v>292.41439858810753</v>
      </c>
      <c r="V77">
        <v>0</v>
      </c>
      <c r="W77">
        <v>11.328185912882299</v>
      </c>
      <c r="X77">
        <v>37.470395318021204</v>
      </c>
      <c r="Y77">
        <v>0</v>
      </c>
      <c r="Z77">
        <v>3.3293303999999999</v>
      </c>
      <c r="AA77">
        <v>10.835639999999998</v>
      </c>
      <c r="AB77">
        <v>10.035570480000001</v>
      </c>
      <c r="AC77">
        <v>7.3819532319999981</v>
      </c>
      <c r="AD77">
        <v>9.2942917999999999</v>
      </c>
      <c r="AE77">
        <v>8.3751673999999987</v>
      </c>
      <c r="AF77">
        <v>0</v>
      </c>
      <c r="AG77">
        <v>0</v>
      </c>
      <c r="AH77">
        <v>38.846886999999995</v>
      </c>
      <c r="AI77">
        <v>1.9400519999999999</v>
      </c>
      <c r="AJ77">
        <v>0</v>
      </c>
      <c r="AK77">
        <v>12.891999999999999</v>
      </c>
      <c r="AL77">
        <v>20.155330000000003</v>
      </c>
      <c r="AM77">
        <v>4.0137264761904756</v>
      </c>
      <c r="AN77">
        <v>0</v>
      </c>
      <c r="AO77">
        <v>4.7792639999999995</v>
      </c>
      <c r="AP77">
        <v>1.5943326000000002</v>
      </c>
      <c r="AQ77">
        <v>0</v>
      </c>
      <c r="AR77">
        <v>13.600175999999999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23.11344481617019</v>
      </c>
      <c r="BB77">
        <f t="shared" si="1"/>
        <v>685.88794010118102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27.766182190748861</v>
      </c>
      <c r="L78">
        <v>25.728514777881514</v>
      </c>
      <c r="M78">
        <v>0</v>
      </c>
      <c r="N78">
        <v>31.473749999999999</v>
      </c>
      <c r="O78">
        <v>51.977754969749355</v>
      </c>
      <c r="P78">
        <v>69.043284212503778</v>
      </c>
      <c r="Q78">
        <v>1.0010528476821192</v>
      </c>
      <c r="R78">
        <v>2.9987447460595442</v>
      </c>
      <c r="S78">
        <v>1.9966599203715991</v>
      </c>
      <c r="T78">
        <v>0</v>
      </c>
      <c r="U78">
        <v>292.41439858810753</v>
      </c>
      <c r="V78">
        <v>0</v>
      </c>
      <c r="W78">
        <v>11.328185912882299</v>
      </c>
      <c r="X78">
        <v>37.470395318021204</v>
      </c>
      <c r="Y78">
        <v>0</v>
      </c>
      <c r="Z78">
        <v>3.3293303999999999</v>
      </c>
      <c r="AA78">
        <v>10.835639999999998</v>
      </c>
      <c r="AB78">
        <v>10.035570480000001</v>
      </c>
      <c r="AC78">
        <v>7.3819532319999981</v>
      </c>
      <c r="AD78">
        <v>9.2942917999999999</v>
      </c>
      <c r="AE78">
        <v>8.3751673999999987</v>
      </c>
      <c r="AF78">
        <v>0</v>
      </c>
      <c r="AG78">
        <v>0</v>
      </c>
      <c r="AH78">
        <v>38.846886999999995</v>
      </c>
      <c r="AI78">
        <v>1.9400519999999999</v>
      </c>
      <c r="AJ78">
        <v>0</v>
      </c>
      <c r="AK78">
        <v>12.891999999999999</v>
      </c>
      <c r="AL78">
        <v>20.155330000000003</v>
      </c>
      <c r="AM78">
        <v>4.0137264761904756</v>
      </c>
      <c r="AN78">
        <v>0</v>
      </c>
      <c r="AO78">
        <v>4.7792639999999995</v>
      </c>
      <c r="AP78">
        <v>1.5943326000000002</v>
      </c>
      <c r="AQ78">
        <v>0</v>
      </c>
      <c r="AR78">
        <v>13.600175999999999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23.09301084439571</v>
      </c>
      <c r="BB78">
        <f t="shared" si="1"/>
        <v>685.28156930980299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51.786464235294112</v>
      </c>
      <c r="L79">
        <v>65.247832053562092</v>
      </c>
      <c r="M79">
        <v>0</v>
      </c>
      <c r="N79">
        <v>30.319473615122078</v>
      </c>
      <c r="O79">
        <v>51.977754969749355</v>
      </c>
      <c r="P79">
        <v>69.043284212503778</v>
      </c>
      <c r="Q79">
        <v>2.7706274594594591</v>
      </c>
      <c r="R79">
        <v>10.771726482213438</v>
      </c>
      <c r="S79">
        <v>6.7024733944954136</v>
      </c>
      <c r="T79">
        <v>0</v>
      </c>
      <c r="U79">
        <v>292.41439858810753</v>
      </c>
      <c r="V79">
        <v>5.2653999999999996</v>
      </c>
      <c r="W79">
        <v>11.328185912882299</v>
      </c>
      <c r="X79">
        <v>37.470395318021204</v>
      </c>
      <c r="Y79">
        <v>0</v>
      </c>
      <c r="Z79">
        <v>4.993995599999999</v>
      </c>
      <c r="AA79">
        <v>10.835639999999998</v>
      </c>
      <c r="AB79">
        <v>10.3944674</v>
      </c>
      <c r="AC79">
        <v>7.7626463999999995</v>
      </c>
      <c r="AD79">
        <v>9.7975928000000003</v>
      </c>
      <c r="AE79">
        <v>9.1246959999999984</v>
      </c>
      <c r="AF79">
        <v>0</v>
      </c>
      <c r="AG79">
        <v>0</v>
      </c>
      <c r="AH79">
        <v>39.291882300000005</v>
      </c>
      <c r="AI79">
        <v>10.346943999999999</v>
      </c>
      <c r="AJ79">
        <v>0</v>
      </c>
      <c r="AK79">
        <v>12.891999999999999</v>
      </c>
      <c r="AL79">
        <v>21.247200000000007</v>
      </c>
      <c r="AM79">
        <v>4.0137264761904756</v>
      </c>
      <c r="AN79">
        <v>0</v>
      </c>
      <c r="AO79">
        <v>4.7792639999999995</v>
      </c>
      <c r="AP79">
        <v>1.5943326000000002</v>
      </c>
      <c r="AQ79">
        <v>0</v>
      </c>
      <c r="AR79">
        <v>12.338303999999997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26.165171535118827</v>
      </c>
      <c r="BB79">
        <f t="shared" si="1"/>
        <v>776.44747156448261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51.786464235294112</v>
      </c>
      <c r="L80">
        <v>65.246814263850624</v>
      </c>
      <c r="M80">
        <v>0</v>
      </c>
      <c r="N80">
        <v>30.319473615122078</v>
      </c>
      <c r="O80">
        <v>51.977754969749355</v>
      </c>
      <c r="P80">
        <v>69.043284212503778</v>
      </c>
      <c r="Q80">
        <v>2.7706274594594591</v>
      </c>
      <c r="R80">
        <v>10.771726482213438</v>
      </c>
      <c r="S80">
        <v>6.7024733944954136</v>
      </c>
      <c r="T80">
        <v>0</v>
      </c>
      <c r="U80">
        <v>292.41439858810753</v>
      </c>
      <c r="V80">
        <v>5.2709669724770638</v>
      </c>
      <c r="W80">
        <v>11.328185912882299</v>
      </c>
      <c r="X80">
        <v>37.470395318021204</v>
      </c>
      <c r="Y80">
        <v>0</v>
      </c>
      <c r="Z80">
        <v>4.993995599999999</v>
      </c>
      <c r="AA80">
        <v>10.835639999999998</v>
      </c>
      <c r="AB80">
        <v>10.3944674</v>
      </c>
      <c r="AC80">
        <v>7.7626463999999995</v>
      </c>
      <c r="AD80">
        <v>9.7975928000000003</v>
      </c>
      <c r="AE80">
        <v>9.1246959999999984</v>
      </c>
      <c r="AF80">
        <v>0</v>
      </c>
      <c r="AG80">
        <v>0</v>
      </c>
      <c r="AH80">
        <v>39.291882300000005</v>
      </c>
      <c r="AI80">
        <v>12.610338</v>
      </c>
      <c r="AJ80">
        <v>0</v>
      </c>
      <c r="AK80">
        <v>12.891999999999999</v>
      </c>
      <c r="AL80">
        <v>21.247200000000007</v>
      </c>
      <c r="AM80">
        <v>4.0137264761904756</v>
      </c>
      <c r="AN80">
        <v>0</v>
      </c>
      <c r="AO80">
        <v>4.7792639999999995</v>
      </c>
      <c r="AP80">
        <v>1.5943326000000002</v>
      </c>
      <c r="AQ80">
        <v>0</v>
      </c>
      <c r="AR80">
        <v>12.338303999999997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26.239106352658101</v>
      </c>
      <c r="BB80">
        <f t="shared" si="1"/>
        <v>778.64147992970868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51.786464235294112</v>
      </c>
      <c r="L81">
        <v>65.247917138849942</v>
      </c>
      <c r="M81">
        <v>0</v>
      </c>
      <c r="N81">
        <v>30.319473615122078</v>
      </c>
      <c r="O81">
        <v>50.373868647078481</v>
      </c>
      <c r="P81">
        <v>69.043284212503778</v>
      </c>
      <c r="Q81">
        <v>2.7706274594594591</v>
      </c>
      <c r="R81">
        <v>10.771726482213438</v>
      </c>
      <c r="S81">
        <v>6.7024733944954136</v>
      </c>
      <c r="T81">
        <v>0</v>
      </c>
      <c r="U81">
        <v>292.41439858810753</v>
      </c>
      <c r="V81">
        <v>5.2709669724770638</v>
      </c>
      <c r="W81">
        <v>11.328185912882299</v>
      </c>
      <c r="X81">
        <v>37.470395318021204</v>
      </c>
      <c r="Y81">
        <v>0</v>
      </c>
      <c r="Z81">
        <v>4.993995599999999</v>
      </c>
      <c r="AA81">
        <v>10.835639999999998</v>
      </c>
      <c r="AB81">
        <v>10.3944674</v>
      </c>
      <c r="AC81">
        <v>7.7626463999999995</v>
      </c>
      <c r="AD81">
        <v>9.7975928000000003</v>
      </c>
      <c r="AE81">
        <v>9.1246959999999984</v>
      </c>
      <c r="AF81">
        <v>0</v>
      </c>
      <c r="AG81">
        <v>0</v>
      </c>
      <c r="AH81">
        <v>39.291882300000005</v>
      </c>
      <c r="AI81">
        <v>12.610338</v>
      </c>
      <c r="AJ81">
        <v>0</v>
      </c>
      <c r="AK81">
        <v>12.891999999999999</v>
      </c>
      <c r="AL81">
        <v>21.247200000000007</v>
      </c>
      <c r="AM81">
        <v>4.0137264761904756</v>
      </c>
      <c r="AN81">
        <v>0</v>
      </c>
      <c r="AO81">
        <v>4.7792639999999995</v>
      </c>
      <c r="AP81">
        <v>1.5943326000000002</v>
      </c>
      <c r="AQ81">
        <v>0</v>
      </c>
      <c r="AR81">
        <v>12.338303999999997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26.186855723950192</v>
      </c>
      <c r="BB81">
        <f t="shared" si="1"/>
        <v>777.09094711074511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51.786464235294112</v>
      </c>
      <c r="L82">
        <v>65.247917138849942</v>
      </c>
      <c r="M82">
        <v>0</v>
      </c>
      <c r="N82">
        <v>30.319473615122078</v>
      </c>
      <c r="O82">
        <v>50.373868647078481</v>
      </c>
      <c r="P82">
        <v>69.043284212503778</v>
      </c>
      <c r="Q82">
        <v>2.7714502369668246</v>
      </c>
      <c r="R82">
        <v>10.769315191416727</v>
      </c>
      <c r="S82">
        <v>6.6974264150943403</v>
      </c>
      <c r="T82">
        <v>0</v>
      </c>
      <c r="U82">
        <v>292.41439858810753</v>
      </c>
      <c r="V82">
        <v>5.2709669724770638</v>
      </c>
      <c r="W82">
        <v>11.328185912882299</v>
      </c>
      <c r="X82">
        <v>37.470395318021204</v>
      </c>
      <c r="Y82">
        <v>0</v>
      </c>
      <c r="Z82">
        <v>4.993995599999999</v>
      </c>
      <c r="AA82">
        <v>10.835639999999998</v>
      </c>
      <c r="AB82">
        <v>10.3944674</v>
      </c>
      <c r="AC82">
        <v>7.7626463999999995</v>
      </c>
      <c r="AD82">
        <v>9.7975928000000003</v>
      </c>
      <c r="AE82">
        <v>9.1246959999999984</v>
      </c>
      <c r="AF82">
        <v>0</v>
      </c>
      <c r="AG82">
        <v>0</v>
      </c>
      <c r="AH82">
        <v>39.291882300000005</v>
      </c>
      <c r="AI82">
        <v>12.610338</v>
      </c>
      <c r="AJ82">
        <v>0</v>
      </c>
      <c r="AK82">
        <v>12.891999999999999</v>
      </c>
      <c r="AL82">
        <v>21.247200000000007</v>
      </c>
      <c r="AM82">
        <v>4.0137264761904756</v>
      </c>
      <c r="AN82">
        <v>0</v>
      </c>
      <c r="AO82">
        <v>4.7792639999999995</v>
      </c>
      <c r="AP82">
        <v>1.5943326000000002</v>
      </c>
      <c r="AQ82">
        <v>0</v>
      </c>
      <c r="AR82">
        <v>12.338303999999997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26.186639557996362</v>
      </c>
      <c r="BB82">
        <f t="shared" si="1"/>
        <v>777.08452778400863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51.793075571582015</v>
      </c>
      <c r="L83">
        <v>65.247917138849942</v>
      </c>
      <c r="M83">
        <v>0</v>
      </c>
      <c r="N83">
        <v>30.319473615122078</v>
      </c>
      <c r="O83">
        <v>50.373868647078481</v>
      </c>
      <c r="P83">
        <v>69.043284212503778</v>
      </c>
      <c r="Q83">
        <v>2.7714502369668246</v>
      </c>
      <c r="R83">
        <v>10.769315191416727</v>
      </c>
      <c r="S83">
        <v>6.6974264150943403</v>
      </c>
      <c r="T83">
        <v>0</v>
      </c>
      <c r="U83">
        <v>292.41439858810753</v>
      </c>
      <c r="V83">
        <v>5.2709669724770638</v>
      </c>
      <c r="W83">
        <v>11.328185912882299</v>
      </c>
      <c r="X83">
        <v>37.470395318021204</v>
      </c>
      <c r="Y83">
        <v>0</v>
      </c>
      <c r="Z83">
        <v>4.993995599999999</v>
      </c>
      <c r="AA83">
        <v>10.835639999999998</v>
      </c>
      <c r="AB83">
        <v>10.3944674</v>
      </c>
      <c r="AC83">
        <v>7.7626463999999995</v>
      </c>
      <c r="AD83">
        <v>9.7975928000000003</v>
      </c>
      <c r="AE83">
        <v>9.1246959999999984</v>
      </c>
      <c r="AF83">
        <v>0</v>
      </c>
      <c r="AG83">
        <v>0</v>
      </c>
      <c r="AH83">
        <v>39.291882300000005</v>
      </c>
      <c r="AI83">
        <v>12.610338</v>
      </c>
      <c r="AJ83">
        <v>0</v>
      </c>
      <c r="AK83">
        <v>12.891999999999999</v>
      </c>
      <c r="AL83">
        <v>21.247200000000007</v>
      </c>
      <c r="AM83">
        <v>4.0137264761904756</v>
      </c>
      <c r="AN83">
        <v>0</v>
      </c>
      <c r="AO83">
        <v>4.4805600000000005</v>
      </c>
      <c r="AP83">
        <v>1.5943326000000002</v>
      </c>
      <c r="AQ83">
        <v>0</v>
      </c>
      <c r="AR83">
        <v>13.600175999999999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26.218253951419438</v>
      </c>
      <c r="BB83">
        <f t="shared" si="1"/>
        <v>778.02269272687352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51.793075571582015</v>
      </c>
      <c r="L84">
        <v>65.247917138849942</v>
      </c>
      <c r="M84">
        <v>0</v>
      </c>
      <c r="N84">
        <v>31.473749999999999</v>
      </c>
      <c r="O84">
        <v>50.373868647078481</v>
      </c>
      <c r="P84">
        <v>69.043284212503778</v>
      </c>
      <c r="Q84">
        <v>2.7714502369668246</v>
      </c>
      <c r="R84">
        <v>10.769315191416727</v>
      </c>
      <c r="S84">
        <v>6.6974264150943403</v>
      </c>
      <c r="T84">
        <v>0</v>
      </c>
      <c r="U84">
        <v>292.41439858810753</v>
      </c>
      <c r="V84">
        <v>5.2709669724770638</v>
      </c>
      <c r="W84">
        <v>11.328185912882299</v>
      </c>
      <c r="X84">
        <v>37.470395318021204</v>
      </c>
      <c r="Y84">
        <v>0</v>
      </c>
      <c r="Z84">
        <v>4.993995599999999</v>
      </c>
      <c r="AA84">
        <v>10.835639999999998</v>
      </c>
      <c r="AB84">
        <v>10.3944674</v>
      </c>
      <c r="AC84">
        <v>7.7626463999999995</v>
      </c>
      <c r="AD84">
        <v>9.7975928000000003</v>
      </c>
      <c r="AE84">
        <v>9.1246959999999984</v>
      </c>
      <c r="AF84">
        <v>0</v>
      </c>
      <c r="AG84">
        <v>0</v>
      </c>
      <c r="AH84">
        <v>39.291882300000005</v>
      </c>
      <c r="AI84">
        <v>12.610338</v>
      </c>
      <c r="AJ84">
        <v>0</v>
      </c>
      <c r="AK84">
        <v>12.891999999999999</v>
      </c>
      <c r="AL84">
        <v>21.247200000000007</v>
      </c>
      <c r="AM84">
        <v>4.0137264761904756</v>
      </c>
      <c r="AN84">
        <v>0</v>
      </c>
      <c r="AO84">
        <v>4.4805600000000005</v>
      </c>
      <c r="AP84">
        <v>1.5943326000000002</v>
      </c>
      <c r="AQ84">
        <v>0</v>
      </c>
      <c r="AR84">
        <v>13.600175999999999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26.255883361566458</v>
      </c>
      <c r="BB84">
        <f t="shared" si="1"/>
        <v>779.1393397016044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51.793075571582015</v>
      </c>
      <c r="L85">
        <v>65.247917138849942</v>
      </c>
      <c r="M85">
        <v>0</v>
      </c>
      <c r="N85">
        <v>30.319473615122078</v>
      </c>
      <c r="O85">
        <v>50.373868647078481</v>
      </c>
      <c r="P85">
        <v>69.043284212503778</v>
      </c>
      <c r="Q85">
        <v>2.7714502369668246</v>
      </c>
      <c r="R85">
        <v>10.769315191416727</v>
      </c>
      <c r="S85">
        <v>6.6974264150943403</v>
      </c>
      <c r="T85">
        <v>0</v>
      </c>
      <c r="U85">
        <v>292.41439858810753</v>
      </c>
      <c r="V85">
        <v>5.2681034482758609</v>
      </c>
      <c r="W85">
        <v>11.328185912882299</v>
      </c>
      <c r="X85">
        <v>37.470395318021204</v>
      </c>
      <c r="Y85">
        <v>0</v>
      </c>
      <c r="Z85">
        <v>4.993995599999999</v>
      </c>
      <c r="AA85">
        <v>10.835639999999998</v>
      </c>
      <c r="AB85">
        <v>10.3944674</v>
      </c>
      <c r="AC85">
        <v>7.7626463999999995</v>
      </c>
      <c r="AD85">
        <v>9.7975928000000003</v>
      </c>
      <c r="AE85">
        <v>9.1246959999999984</v>
      </c>
      <c r="AF85">
        <v>0</v>
      </c>
      <c r="AG85">
        <v>0</v>
      </c>
      <c r="AH85">
        <v>39.291882300000005</v>
      </c>
      <c r="AI85">
        <v>12.610338</v>
      </c>
      <c r="AJ85">
        <v>0</v>
      </c>
      <c r="AK85">
        <v>12.891999999999999</v>
      </c>
      <c r="AL85">
        <v>20.155330000000003</v>
      </c>
      <c r="AM85">
        <v>4.0137264761904756</v>
      </c>
      <c r="AN85">
        <v>0</v>
      </c>
      <c r="AO85">
        <v>4.4805600000000005</v>
      </c>
      <c r="AP85">
        <v>1.5943326000000002</v>
      </c>
      <c r="AQ85">
        <v>0</v>
      </c>
      <c r="AR85">
        <v>12.338303999999997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26.141428944987886</v>
      </c>
      <c r="BB85">
        <f t="shared" si="1"/>
        <v>775.74291220910391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51.793075571582015</v>
      </c>
      <c r="L86">
        <v>65.247917138849942</v>
      </c>
      <c r="M86">
        <v>0</v>
      </c>
      <c r="N86">
        <v>30.319473615122078</v>
      </c>
      <c r="O86">
        <v>50.373868647078481</v>
      </c>
      <c r="P86">
        <v>69.043284212503778</v>
      </c>
      <c r="Q86">
        <v>2.7714502369668246</v>
      </c>
      <c r="R86">
        <v>10.769315191416727</v>
      </c>
      <c r="S86">
        <v>6.6974264150943403</v>
      </c>
      <c r="T86">
        <v>0</v>
      </c>
      <c r="U86">
        <v>292.41439858810753</v>
      </c>
      <c r="V86">
        <v>5.2681034482758609</v>
      </c>
      <c r="W86">
        <v>11.328185912882299</v>
      </c>
      <c r="X86">
        <v>37.470395318021204</v>
      </c>
      <c r="Y86">
        <v>0</v>
      </c>
      <c r="Z86">
        <v>4.993995599999999</v>
      </c>
      <c r="AA86">
        <v>10.835639999999998</v>
      </c>
      <c r="AB86">
        <v>10.3944674</v>
      </c>
      <c r="AC86">
        <v>7.7626463999999995</v>
      </c>
      <c r="AD86">
        <v>9.7975928000000003</v>
      </c>
      <c r="AE86">
        <v>9.1246959999999984</v>
      </c>
      <c r="AF86">
        <v>0</v>
      </c>
      <c r="AG86">
        <v>0</v>
      </c>
      <c r="AH86">
        <v>39.291882300000005</v>
      </c>
      <c r="AI86">
        <v>11.640312000000002</v>
      </c>
      <c r="AJ86">
        <v>0</v>
      </c>
      <c r="AK86">
        <v>12.891999999999999</v>
      </c>
      <c r="AL86">
        <v>20.155330000000003</v>
      </c>
      <c r="AM86">
        <v>4.0137264761904756</v>
      </c>
      <c r="AN86">
        <v>0</v>
      </c>
      <c r="AO86">
        <v>4.4805600000000005</v>
      </c>
      <c r="AP86">
        <v>1.5943326000000002</v>
      </c>
      <c r="AQ86">
        <v>0</v>
      </c>
      <c r="AR86">
        <v>12.338303999999997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26.109806198987883</v>
      </c>
      <c r="BB86">
        <f t="shared" si="1"/>
        <v>774.80450895510398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51.793075571582015</v>
      </c>
      <c r="L87">
        <v>65.247917138849942</v>
      </c>
      <c r="M87">
        <v>0</v>
      </c>
      <c r="N87">
        <v>30.319473615122078</v>
      </c>
      <c r="O87">
        <v>50.373868647078481</v>
      </c>
      <c r="P87">
        <v>69.043284212503778</v>
      </c>
      <c r="Q87">
        <v>2.7714502369668246</v>
      </c>
      <c r="R87">
        <v>10.769315191416727</v>
      </c>
      <c r="S87">
        <v>6.6974264150943403</v>
      </c>
      <c r="T87">
        <v>0</v>
      </c>
      <c r="U87">
        <v>292.41439858810753</v>
      </c>
      <c r="V87">
        <v>5.2681034482758609</v>
      </c>
      <c r="W87">
        <v>11.328185912882299</v>
      </c>
      <c r="X87">
        <v>37.470395318021204</v>
      </c>
      <c r="Y87">
        <v>0</v>
      </c>
      <c r="Z87">
        <v>0.83819999999999983</v>
      </c>
      <c r="AA87">
        <v>10.835639999999998</v>
      </c>
      <c r="AB87">
        <v>10.035570480000001</v>
      </c>
      <c r="AC87">
        <v>7.3819532319999981</v>
      </c>
      <c r="AD87">
        <v>9.2942917999999999</v>
      </c>
      <c r="AE87">
        <v>8.3751673999999987</v>
      </c>
      <c r="AF87">
        <v>0</v>
      </c>
      <c r="AG87">
        <v>0</v>
      </c>
      <c r="AH87">
        <v>38.846886999999995</v>
      </c>
      <c r="AI87">
        <v>8.0835500000000007</v>
      </c>
      <c r="AJ87">
        <v>0</v>
      </c>
      <c r="AK87">
        <v>12.891999999999999</v>
      </c>
      <c r="AL87">
        <v>20.155330000000003</v>
      </c>
      <c r="AM87">
        <v>4.0137264761904756</v>
      </c>
      <c r="AN87">
        <v>0</v>
      </c>
      <c r="AO87">
        <v>4.4805600000000005</v>
      </c>
      <c r="AP87">
        <v>1.8546318000000002</v>
      </c>
      <c r="AQ87">
        <v>0</v>
      </c>
      <c r="AR87">
        <v>12.338303999999997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25.787402728987871</v>
      </c>
      <c r="BB87">
        <f t="shared" si="1"/>
        <v>765.23723903710402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51.793075571582015</v>
      </c>
      <c r="L88">
        <v>65.247917138849942</v>
      </c>
      <c r="M88">
        <v>0</v>
      </c>
      <c r="N88">
        <v>30.319473615122078</v>
      </c>
      <c r="O88">
        <v>50.373868647078481</v>
      </c>
      <c r="P88">
        <v>69.043284212503778</v>
      </c>
      <c r="Q88">
        <v>2.7714502369668246</v>
      </c>
      <c r="R88">
        <v>10.769315191416727</v>
      </c>
      <c r="S88">
        <v>6.6974264150943403</v>
      </c>
      <c r="T88">
        <v>0</v>
      </c>
      <c r="U88">
        <v>292.41439858810753</v>
      </c>
      <c r="V88">
        <v>5.2681034482758609</v>
      </c>
      <c r="W88">
        <v>11.328185912882299</v>
      </c>
      <c r="X88">
        <v>37.470395318021204</v>
      </c>
      <c r="Y88">
        <v>0</v>
      </c>
      <c r="Z88">
        <v>0.83819999999999983</v>
      </c>
      <c r="AA88">
        <v>10.835639999999998</v>
      </c>
      <c r="AB88">
        <v>10.035570480000001</v>
      </c>
      <c r="AC88">
        <v>7.3819532319999981</v>
      </c>
      <c r="AD88">
        <v>9.2942917999999999</v>
      </c>
      <c r="AE88">
        <v>8.3751673999999987</v>
      </c>
      <c r="AF88">
        <v>0</v>
      </c>
      <c r="AG88">
        <v>0</v>
      </c>
      <c r="AH88">
        <v>38.846886999999995</v>
      </c>
      <c r="AI88">
        <v>8.0835500000000007</v>
      </c>
      <c r="AJ88">
        <v>0</v>
      </c>
      <c r="AK88">
        <v>12.891999999999999</v>
      </c>
      <c r="AL88">
        <v>20.155330000000003</v>
      </c>
      <c r="AM88">
        <v>4.0137264761904756</v>
      </c>
      <c r="AN88">
        <v>0</v>
      </c>
      <c r="AO88">
        <v>4.4805600000000005</v>
      </c>
      <c r="AP88">
        <v>1.8546318000000002</v>
      </c>
      <c r="AQ88">
        <v>0</v>
      </c>
      <c r="AR88">
        <v>12.338303999999997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25.787402728987871</v>
      </c>
      <c r="BB88">
        <f t="shared" si="1"/>
        <v>765.23723903710402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51.791766116641057</v>
      </c>
      <c r="L89">
        <v>65.247712498375435</v>
      </c>
      <c r="M89">
        <v>0</v>
      </c>
      <c r="N89">
        <v>30.319473615122078</v>
      </c>
      <c r="O89">
        <v>50.373868647078481</v>
      </c>
      <c r="P89">
        <v>69.043284212503778</v>
      </c>
      <c r="Q89">
        <v>2.7714502369668246</v>
      </c>
      <c r="R89">
        <v>10.769315191416727</v>
      </c>
      <c r="S89">
        <v>6.6974264150943403</v>
      </c>
      <c r="T89">
        <v>0</v>
      </c>
      <c r="U89">
        <v>292.41439858810753</v>
      </c>
      <c r="V89">
        <v>5.2681034482758609</v>
      </c>
      <c r="W89">
        <v>11.328185912882299</v>
      </c>
      <c r="X89">
        <v>37.470395318021204</v>
      </c>
      <c r="Y89">
        <v>0</v>
      </c>
      <c r="Z89">
        <v>0.83819999999999983</v>
      </c>
      <c r="AA89">
        <v>10.835639999999998</v>
      </c>
      <c r="AB89">
        <v>10.035570480000001</v>
      </c>
      <c r="AC89">
        <v>7.3819532319999981</v>
      </c>
      <c r="AD89">
        <v>9.2942917999999999</v>
      </c>
      <c r="AE89">
        <v>8.3751673999999987</v>
      </c>
      <c r="AF89">
        <v>0</v>
      </c>
      <c r="AG89">
        <v>0</v>
      </c>
      <c r="AH89">
        <v>38.846886999999995</v>
      </c>
      <c r="AI89">
        <v>8.0835500000000007</v>
      </c>
      <c r="AJ89">
        <v>0</v>
      </c>
      <c r="AK89">
        <v>12.891999999999999</v>
      </c>
      <c r="AL89">
        <v>20.155330000000003</v>
      </c>
      <c r="AM89">
        <v>4.0137264761904756</v>
      </c>
      <c r="AN89">
        <v>0</v>
      </c>
      <c r="AO89">
        <v>4.4805600000000005</v>
      </c>
      <c r="AP89">
        <v>2.6680668000000005</v>
      </c>
      <c r="AQ89">
        <v>0</v>
      </c>
      <c r="AR89">
        <v>12.338303999999997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25.813871493386529</v>
      </c>
      <c r="BB89">
        <f t="shared" si="1"/>
        <v>766.02269117728986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51.791766116641057</v>
      </c>
      <c r="L90">
        <v>65.247712498375435</v>
      </c>
      <c r="M90">
        <v>0</v>
      </c>
      <c r="N90">
        <v>30.319473615122078</v>
      </c>
      <c r="O90">
        <v>50.373868647078481</v>
      </c>
      <c r="P90">
        <v>69.043284212503778</v>
      </c>
      <c r="Q90">
        <v>2.7714502369668246</v>
      </c>
      <c r="R90">
        <v>10.769315191416727</v>
      </c>
      <c r="S90">
        <v>6.6974264150943403</v>
      </c>
      <c r="T90">
        <v>0</v>
      </c>
      <c r="U90">
        <v>292.41439858810753</v>
      </c>
      <c r="V90">
        <v>5.2681034482758609</v>
      </c>
      <c r="W90">
        <v>11.328185912882299</v>
      </c>
      <c r="X90">
        <v>37.470395318021204</v>
      </c>
      <c r="Y90">
        <v>0</v>
      </c>
      <c r="Z90">
        <v>0.83819999999999983</v>
      </c>
      <c r="AA90">
        <v>10.835639999999998</v>
      </c>
      <c r="AB90">
        <v>10.035570480000001</v>
      </c>
      <c r="AC90">
        <v>7.3819532319999981</v>
      </c>
      <c r="AD90">
        <v>9.2942917999999999</v>
      </c>
      <c r="AE90">
        <v>8.3751673999999987</v>
      </c>
      <c r="AF90">
        <v>0</v>
      </c>
      <c r="AG90">
        <v>0</v>
      </c>
      <c r="AH90">
        <v>38.846886999999995</v>
      </c>
      <c r="AI90">
        <v>8.0835500000000007</v>
      </c>
      <c r="AJ90">
        <v>0</v>
      </c>
      <c r="AK90">
        <v>12.891999999999999</v>
      </c>
      <c r="AL90">
        <v>20.155330000000003</v>
      </c>
      <c r="AM90">
        <v>4.0137264761904756</v>
      </c>
      <c r="AN90">
        <v>0</v>
      </c>
      <c r="AO90">
        <v>4.4805600000000005</v>
      </c>
      <c r="AP90">
        <v>2.6680668000000005</v>
      </c>
      <c r="AQ90">
        <v>0</v>
      </c>
      <c r="AR90">
        <v>12.338303999999997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25.813871493386529</v>
      </c>
      <c r="BB90">
        <f t="shared" si="1"/>
        <v>766.02269117728986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51.791766116641057</v>
      </c>
      <c r="L91">
        <v>65.247149167016971</v>
      </c>
      <c r="M91">
        <v>0</v>
      </c>
      <c r="N91">
        <v>30.319473615122078</v>
      </c>
      <c r="O91">
        <v>50.373868647078481</v>
      </c>
      <c r="P91">
        <v>69.043284212503778</v>
      </c>
      <c r="Q91">
        <v>2.7714502369668246</v>
      </c>
      <c r="R91">
        <v>10.769315191416727</v>
      </c>
      <c r="S91">
        <v>6.6974264150943403</v>
      </c>
      <c r="T91">
        <v>0</v>
      </c>
      <c r="U91">
        <v>292.41439858810753</v>
      </c>
      <c r="V91">
        <v>5.2681034482758609</v>
      </c>
      <c r="W91">
        <v>11.328185912882299</v>
      </c>
      <c r="X91">
        <v>37.470395318021204</v>
      </c>
      <c r="Y91">
        <v>0</v>
      </c>
      <c r="Z91">
        <v>4.993995599999999</v>
      </c>
      <c r="AA91">
        <v>10.835639999999998</v>
      </c>
      <c r="AB91">
        <v>10.3944674</v>
      </c>
      <c r="AC91">
        <v>7.7626463999999995</v>
      </c>
      <c r="AD91">
        <v>9.7975928000000003</v>
      </c>
      <c r="AE91">
        <v>9.1246959999999984</v>
      </c>
      <c r="AF91">
        <v>0</v>
      </c>
      <c r="AG91">
        <v>0</v>
      </c>
      <c r="AH91">
        <v>39.291882300000005</v>
      </c>
      <c r="AI91">
        <v>8.0835500000000007</v>
      </c>
      <c r="AJ91">
        <v>0</v>
      </c>
      <c r="AK91">
        <v>12.891999999999999</v>
      </c>
      <c r="AL91">
        <v>20.155330000000003</v>
      </c>
      <c r="AM91">
        <v>4.0137264761904756</v>
      </c>
      <c r="AN91">
        <v>0</v>
      </c>
      <c r="AO91">
        <v>4.4805600000000005</v>
      </c>
      <c r="AP91">
        <v>2.6680668000000005</v>
      </c>
      <c r="AQ91">
        <v>0</v>
      </c>
      <c r="AR91">
        <v>12.338303999999997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26.028791737438716</v>
      </c>
      <c r="BB91">
        <f t="shared" si="1"/>
        <v>772.40041818987891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51.790756448177945</v>
      </c>
      <c r="L92">
        <v>65.247149167016971</v>
      </c>
      <c r="M92">
        <v>0</v>
      </c>
      <c r="N92">
        <v>30.319473615122078</v>
      </c>
      <c r="O92">
        <v>50.373868647078481</v>
      </c>
      <c r="P92">
        <v>69.043284212503778</v>
      </c>
      <c r="Q92">
        <v>2.7714502369668246</v>
      </c>
      <c r="R92">
        <v>10.769315191416727</v>
      </c>
      <c r="S92">
        <v>6.6974264150943403</v>
      </c>
      <c r="T92">
        <v>0</v>
      </c>
      <c r="U92">
        <v>292.41439858810753</v>
      </c>
      <c r="V92">
        <v>5.2681034482758609</v>
      </c>
      <c r="W92">
        <v>11.328185912882299</v>
      </c>
      <c r="X92">
        <v>37.470395318021204</v>
      </c>
      <c r="Y92">
        <v>0</v>
      </c>
      <c r="Z92">
        <v>4.993995599999999</v>
      </c>
      <c r="AA92">
        <v>10.835639999999998</v>
      </c>
      <c r="AB92">
        <v>10.3944674</v>
      </c>
      <c r="AC92">
        <v>7.7626463999999995</v>
      </c>
      <c r="AD92">
        <v>9.7975928000000003</v>
      </c>
      <c r="AE92">
        <v>9.1246959999999984</v>
      </c>
      <c r="AF92">
        <v>0</v>
      </c>
      <c r="AG92">
        <v>0</v>
      </c>
      <c r="AH92">
        <v>39.291882300000005</v>
      </c>
      <c r="AI92">
        <v>8.0835500000000007</v>
      </c>
      <c r="AJ92">
        <v>0</v>
      </c>
      <c r="AK92">
        <v>12.891999999999999</v>
      </c>
      <c r="AL92">
        <v>20.155330000000003</v>
      </c>
      <c r="AM92">
        <v>4.0137264761904756</v>
      </c>
      <c r="AN92">
        <v>0</v>
      </c>
      <c r="AO92">
        <v>4.4805600000000005</v>
      </c>
      <c r="AP92">
        <v>2.6680668000000005</v>
      </c>
      <c r="AQ92">
        <v>0</v>
      </c>
      <c r="AR92">
        <v>12.338303999999997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26.028758830675486</v>
      </c>
      <c r="BB92">
        <f t="shared" si="1"/>
        <v>772.39944142817922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51.789954190774466</v>
      </c>
      <c r="L93">
        <v>65.247149167016971</v>
      </c>
      <c r="M93">
        <v>0</v>
      </c>
      <c r="N93">
        <v>31.473749999999999</v>
      </c>
      <c r="O93">
        <v>50.373868647078481</v>
      </c>
      <c r="P93">
        <v>69.043284212503778</v>
      </c>
      <c r="Q93">
        <v>2.7714502369668246</v>
      </c>
      <c r="R93">
        <v>10.769315191416727</v>
      </c>
      <c r="S93">
        <v>6.6974264150943403</v>
      </c>
      <c r="T93">
        <v>0</v>
      </c>
      <c r="U93">
        <v>292.41439858810753</v>
      </c>
      <c r="V93">
        <v>5.2681034482758609</v>
      </c>
      <c r="W93">
        <v>11.328185912882299</v>
      </c>
      <c r="X93">
        <v>37.470395318021204</v>
      </c>
      <c r="Y93">
        <v>0</v>
      </c>
      <c r="Z93">
        <v>4.993995599999999</v>
      </c>
      <c r="AA93">
        <v>10.835639999999998</v>
      </c>
      <c r="AB93">
        <v>10.3944674</v>
      </c>
      <c r="AC93">
        <v>7.7626463999999995</v>
      </c>
      <c r="AD93">
        <v>9.7975928000000003</v>
      </c>
      <c r="AE93">
        <v>9.1246959999999984</v>
      </c>
      <c r="AF93">
        <v>0</v>
      </c>
      <c r="AG93">
        <v>0</v>
      </c>
      <c r="AH93">
        <v>39.291882300000005</v>
      </c>
      <c r="AI93">
        <v>8.0835500000000007</v>
      </c>
      <c r="AJ93">
        <v>0</v>
      </c>
      <c r="AK93">
        <v>12.891999999999999</v>
      </c>
      <c r="AL93">
        <v>20.155330000000003</v>
      </c>
      <c r="AM93">
        <v>4.0137264761904756</v>
      </c>
      <c r="AN93">
        <v>0</v>
      </c>
      <c r="AO93">
        <v>4.4805600000000005</v>
      </c>
      <c r="AP93">
        <v>2.4077676000000001</v>
      </c>
      <c r="AQ93">
        <v>0</v>
      </c>
      <c r="AR93">
        <v>12.338303999999997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26.05787620792837</v>
      </c>
      <c r="BB93">
        <f t="shared" si="1"/>
        <v>773.26349897840055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51.789247050359705</v>
      </c>
      <c r="L94">
        <v>65.247149167016971</v>
      </c>
      <c r="M94">
        <v>0</v>
      </c>
      <c r="N94">
        <v>31.473749999999999</v>
      </c>
      <c r="O94">
        <v>50.373868647078481</v>
      </c>
      <c r="P94">
        <v>69.043284212503778</v>
      </c>
      <c r="Q94">
        <v>2.7714502369668246</v>
      </c>
      <c r="R94">
        <v>10.769315191416727</v>
      </c>
      <c r="S94">
        <v>6.6974264150943403</v>
      </c>
      <c r="T94">
        <v>0</v>
      </c>
      <c r="U94">
        <v>292.41439858810753</v>
      </c>
      <c r="V94">
        <v>5.2681034482758609</v>
      </c>
      <c r="W94">
        <v>11.328185912882299</v>
      </c>
      <c r="X94">
        <v>37.470395318021204</v>
      </c>
      <c r="Y94">
        <v>0</v>
      </c>
      <c r="Z94">
        <v>4.993995599999999</v>
      </c>
      <c r="AA94">
        <v>10.835639999999998</v>
      </c>
      <c r="AB94">
        <v>10.3944674</v>
      </c>
      <c r="AC94">
        <v>7.7626463999999995</v>
      </c>
      <c r="AD94">
        <v>9.7975928000000003</v>
      </c>
      <c r="AE94">
        <v>9.1246959999999984</v>
      </c>
      <c r="AF94">
        <v>0</v>
      </c>
      <c r="AG94">
        <v>0</v>
      </c>
      <c r="AH94">
        <v>39.291882300000005</v>
      </c>
      <c r="AI94">
        <v>8.0835500000000007</v>
      </c>
      <c r="AJ94">
        <v>0</v>
      </c>
      <c r="AK94">
        <v>12.891999999999999</v>
      </c>
      <c r="AL94">
        <v>20.155330000000003</v>
      </c>
      <c r="AM94">
        <v>4.0137264761904756</v>
      </c>
      <c r="AN94">
        <v>0</v>
      </c>
      <c r="AO94">
        <v>4.4805600000000005</v>
      </c>
      <c r="AP94">
        <v>2.6680668000000005</v>
      </c>
      <c r="AQ94">
        <v>0</v>
      </c>
      <c r="AR94">
        <v>12.338303999999997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26.06633903718231</v>
      </c>
      <c r="BB94">
        <f t="shared" si="1"/>
        <v>773.51462820873189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51.789247050359705</v>
      </c>
      <c r="L95">
        <v>65.247149167016971</v>
      </c>
      <c r="M95">
        <v>0</v>
      </c>
      <c r="N95">
        <v>31.473749999999999</v>
      </c>
      <c r="O95">
        <v>50.373868647078481</v>
      </c>
      <c r="P95">
        <v>69.043284212503778</v>
      </c>
      <c r="Q95">
        <v>2.7714502369668246</v>
      </c>
      <c r="R95">
        <v>10.769315191416727</v>
      </c>
      <c r="S95">
        <v>6.6974264150943403</v>
      </c>
      <c r="T95">
        <v>0</v>
      </c>
      <c r="U95">
        <v>292.41439858810753</v>
      </c>
      <c r="V95">
        <v>5.2681034482758609</v>
      </c>
      <c r="W95">
        <v>11.328185912882299</v>
      </c>
      <c r="X95">
        <v>37.470395318021204</v>
      </c>
      <c r="Y95">
        <v>0</v>
      </c>
      <c r="Z95">
        <v>1.6646652</v>
      </c>
      <c r="AA95">
        <v>10.835639999999998</v>
      </c>
      <c r="AB95">
        <v>10.035570480000001</v>
      </c>
      <c r="AC95">
        <v>7.3819532319999981</v>
      </c>
      <c r="AD95">
        <v>9.2942917999999999</v>
      </c>
      <c r="AE95">
        <v>8.3751673999999987</v>
      </c>
      <c r="AF95">
        <v>0</v>
      </c>
      <c r="AG95">
        <v>0</v>
      </c>
      <c r="AH95">
        <v>38.846886999999995</v>
      </c>
      <c r="AI95">
        <v>8.0835500000000007</v>
      </c>
      <c r="AJ95">
        <v>0</v>
      </c>
      <c r="AK95">
        <v>12.891999999999999</v>
      </c>
      <c r="AL95">
        <v>20.155330000000003</v>
      </c>
      <c r="AM95">
        <v>4.0137264761904756</v>
      </c>
      <c r="AN95">
        <v>0</v>
      </c>
      <c r="AO95">
        <v>4.4805600000000005</v>
      </c>
      <c r="AP95">
        <v>2.6680668000000005</v>
      </c>
      <c r="AQ95">
        <v>0</v>
      </c>
      <c r="AR95">
        <v>12.338303999999997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25.878343223182291</v>
      </c>
      <c r="BB95">
        <f t="shared" si="1"/>
        <v>767.93587863473203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51.789247050359705</v>
      </c>
      <c r="L96">
        <v>65.247149167016971</v>
      </c>
      <c r="M96">
        <v>0</v>
      </c>
      <c r="N96">
        <v>31.473749999999999</v>
      </c>
      <c r="O96">
        <v>50.373868647078481</v>
      </c>
      <c r="P96">
        <v>69.043284212503778</v>
      </c>
      <c r="Q96">
        <v>2.7714502369668246</v>
      </c>
      <c r="R96">
        <v>10.769315191416727</v>
      </c>
      <c r="S96">
        <v>6.6974264150943403</v>
      </c>
      <c r="T96">
        <v>0</v>
      </c>
      <c r="U96">
        <v>292.41439858810753</v>
      </c>
      <c r="V96">
        <v>5.2681034482758609</v>
      </c>
      <c r="W96">
        <v>11.328185912882299</v>
      </c>
      <c r="X96">
        <v>37.470395318021204</v>
      </c>
      <c r="Y96">
        <v>0</v>
      </c>
      <c r="Z96">
        <v>1.6646652</v>
      </c>
      <c r="AA96">
        <v>10.835639999999998</v>
      </c>
      <c r="AB96">
        <v>10.035570480000001</v>
      </c>
      <c r="AC96">
        <v>7.3819532319999981</v>
      </c>
      <c r="AD96">
        <v>9.2942917999999999</v>
      </c>
      <c r="AE96">
        <v>8.3751673999999987</v>
      </c>
      <c r="AF96">
        <v>0</v>
      </c>
      <c r="AG96">
        <v>0</v>
      </c>
      <c r="AH96">
        <v>38.846886999999995</v>
      </c>
      <c r="AI96">
        <v>8.0835500000000007</v>
      </c>
      <c r="AJ96">
        <v>0</v>
      </c>
      <c r="AK96">
        <v>12.891999999999999</v>
      </c>
      <c r="AL96">
        <v>20.155330000000003</v>
      </c>
      <c r="AM96">
        <v>4.0137264761904756</v>
      </c>
      <c r="AN96">
        <v>0</v>
      </c>
      <c r="AO96">
        <v>4.4805600000000005</v>
      </c>
      <c r="AP96">
        <v>2.6680668000000005</v>
      </c>
      <c r="AQ96">
        <v>0</v>
      </c>
      <c r="AR96">
        <v>12.338303999999997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25.878343223182291</v>
      </c>
      <c r="BB96">
        <f t="shared" si="1"/>
        <v>767.93587863473203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51.789247050359705</v>
      </c>
      <c r="L97">
        <v>65.247149167016971</v>
      </c>
      <c r="M97">
        <v>0</v>
      </c>
      <c r="N97">
        <v>31.473749999999999</v>
      </c>
      <c r="O97">
        <v>50.373868647078481</v>
      </c>
      <c r="P97">
        <v>69.043284212503778</v>
      </c>
      <c r="Q97">
        <v>2.7714502369668246</v>
      </c>
      <c r="R97">
        <v>10.769315191416727</v>
      </c>
      <c r="S97">
        <v>6.6974264150943403</v>
      </c>
      <c r="T97">
        <v>0</v>
      </c>
      <c r="U97">
        <v>292.41439858810753</v>
      </c>
      <c r="V97">
        <v>5.2681034482758609</v>
      </c>
      <c r="W97">
        <v>11.328185912882299</v>
      </c>
      <c r="X97">
        <v>37.470395318021204</v>
      </c>
      <c r="Y97">
        <v>0</v>
      </c>
      <c r="Z97">
        <v>1.6646652</v>
      </c>
      <c r="AA97">
        <v>10.835639999999998</v>
      </c>
      <c r="AB97">
        <v>10.035570480000001</v>
      </c>
      <c r="AC97">
        <v>7.3819532319999981</v>
      </c>
      <c r="AD97">
        <v>9.2942917999999999</v>
      </c>
      <c r="AE97">
        <v>8.3751673999999987</v>
      </c>
      <c r="AF97">
        <v>0</v>
      </c>
      <c r="AG97">
        <v>0</v>
      </c>
      <c r="AH97">
        <v>38.846886999999995</v>
      </c>
      <c r="AI97">
        <v>4.8501299999999992</v>
      </c>
      <c r="AJ97">
        <v>0</v>
      </c>
      <c r="AK97">
        <v>12.891999999999999</v>
      </c>
      <c r="AL97">
        <v>20.155330000000003</v>
      </c>
      <c r="AM97">
        <v>4.0137264761904756</v>
      </c>
      <c r="AN97">
        <v>0</v>
      </c>
      <c r="AO97">
        <v>4.4805600000000005</v>
      </c>
      <c r="AP97">
        <v>2.6680668000000005</v>
      </c>
      <c r="AQ97">
        <v>0</v>
      </c>
      <c r="AR97">
        <v>12.338303999999997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25.772933731182292</v>
      </c>
      <c r="BB97">
        <f t="shared" si="1"/>
        <v>764.80786812673205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51.789247050359705</v>
      </c>
      <c r="L98">
        <v>65.247149167016971</v>
      </c>
      <c r="M98">
        <v>0</v>
      </c>
      <c r="N98">
        <v>31.473749999999999</v>
      </c>
      <c r="O98">
        <v>50.373868647078481</v>
      </c>
      <c r="P98">
        <v>69.043284212503778</v>
      </c>
      <c r="Q98">
        <v>2.7714502369668246</v>
      </c>
      <c r="R98">
        <v>10.769315191416727</v>
      </c>
      <c r="S98">
        <v>6.6974264150943403</v>
      </c>
      <c r="T98">
        <v>0</v>
      </c>
      <c r="U98">
        <v>292.41439858810753</v>
      </c>
      <c r="V98">
        <v>5.2681034482758609</v>
      </c>
      <c r="W98">
        <v>11.328185912882299</v>
      </c>
      <c r="X98">
        <v>37.470395318021204</v>
      </c>
      <c r="Y98">
        <v>0</v>
      </c>
      <c r="Z98">
        <v>1.6646652</v>
      </c>
      <c r="AA98">
        <v>10.835639999999998</v>
      </c>
      <c r="AB98">
        <v>10.035570480000001</v>
      </c>
      <c r="AC98">
        <v>7.3819532319999981</v>
      </c>
      <c r="AD98">
        <v>9.2942917999999999</v>
      </c>
      <c r="AE98">
        <v>8.3751673999999987</v>
      </c>
      <c r="AF98">
        <v>0</v>
      </c>
      <c r="AG98">
        <v>0</v>
      </c>
      <c r="AH98">
        <v>38.846886999999995</v>
      </c>
      <c r="AI98">
        <v>4.8501299999999992</v>
      </c>
      <c r="AJ98">
        <v>0</v>
      </c>
      <c r="AK98">
        <v>12.891999999999999</v>
      </c>
      <c r="AL98">
        <v>20.155330000000003</v>
      </c>
      <c r="AM98">
        <v>4.0137264761904756</v>
      </c>
      <c r="AN98">
        <v>0</v>
      </c>
      <c r="AO98">
        <v>4.4805600000000005</v>
      </c>
      <c r="AP98">
        <v>2.6680668000000005</v>
      </c>
      <c r="AQ98">
        <v>0</v>
      </c>
      <c r="AR98">
        <v>12.338303999999997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25.772933731182292</v>
      </c>
      <c r="BB98">
        <f t="shared" si="1"/>
        <v>764.80786812673205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0.79061979005411909</v>
      </c>
      <c r="L99">
        <f t="shared" si="2"/>
        <v>1.0043557560845076</v>
      </c>
      <c r="M99">
        <f t="shared" si="2"/>
        <v>0</v>
      </c>
      <c r="N99">
        <f t="shared" si="2"/>
        <v>0.75478673245110028</v>
      </c>
      <c r="O99">
        <f t="shared" si="2"/>
        <v>1.259509608856229</v>
      </c>
      <c r="P99">
        <f t="shared" si="2"/>
        <v>1.6570560378514256</v>
      </c>
      <c r="Q99">
        <f t="shared" si="2"/>
        <v>3.6197803409742366E-2</v>
      </c>
      <c r="R99">
        <f t="shared" si="2"/>
        <v>0.15430011688512943</v>
      </c>
      <c r="S99">
        <f t="shared" si="2"/>
        <v>9.5887649130931243E-2</v>
      </c>
      <c r="T99">
        <f t="shared" si="2"/>
        <v>0</v>
      </c>
      <c r="U99">
        <f t="shared" si="2"/>
        <v>7.0193854698371547</v>
      </c>
      <c r="V99">
        <f t="shared" si="2"/>
        <v>3.0296646013919654E-2</v>
      </c>
      <c r="W99">
        <f t="shared" si="2"/>
        <v>0.15955523801687443</v>
      </c>
      <c r="X99">
        <f t="shared" si="2"/>
        <v>0.41169896866826999</v>
      </c>
      <c r="Y99">
        <f t="shared" si="2"/>
        <v>0</v>
      </c>
      <c r="Z99">
        <f t="shared" si="2"/>
        <v>7.3251136200000025E-2</v>
      </c>
      <c r="AA99">
        <f t="shared" si="2"/>
        <v>0.26005536000000024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0.20325260340000006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0.22237846049999957</v>
      </c>
      <c r="AJ99">
        <f t="shared" si="2"/>
        <v>0</v>
      </c>
      <c r="AK99">
        <f t="shared" si="2"/>
        <v>0.30940800000000068</v>
      </c>
      <c r="AL99">
        <f t="shared" si="2"/>
        <v>0.48700353000000074</v>
      </c>
      <c r="AM99">
        <f t="shared" si="2"/>
        <v>9.6329435428571322E-2</v>
      </c>
      <c r="AN99">
        <f t="shared" si="2"/>
        <v>0</v>
      </c>
      <c r="AO99">
        <f t="shared" si="2"/>
        <v>0.1151317230000001</v>
      </c>
      <c r="AP99">
        <f t="shared" si="2"/>
        <v>5.3784322199999998E-2</v>
      </c>
      <c r="AQ99">
        <f t="shared" si="2"/>
        <v>0</v>
      </c>
      <c r="AR99">
        <f t="shared" si="2"/>
        <v>0.2999049120000003</v>
      </c>
      <c r="AS99">
        <f t="shared" si="2"/>
        <v>0.195049171242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0.56292606786006183</v>
      </c>
      <c r="BB99">
        <f t="shared" si="1"/>
        <v>16.704744922821913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3.0495610273667331</v>
      </c>
      <c r="L3">
        <v>258.42265477619617</v>
      </c>
      <c r="M3">
        <v>24.342619437791502</v>
      </c>
      <c r="N3">
        <v>35.003250393561508</v>
      </c>
      <c r="O3">
        <v>0</v>
      </c>
      <c r="P3">
        <v>40.998003471596029</v>
      </c>
      <c r="Q3">
        <v>3.4604116972477064</v>
      </c>
      <c r="R3">
        <v>13.441500212992546</v>
      </c>
      <c r="S3">
        <v>8.2714042944785273</v>
      </c>
      <c r="T3">
        <v>0</v>
      </c>
      <c r="U3">
        <v>62.280377719280821</v>
      </c>
      <c r="V3">
        <v>5.9944330275229349</v>
      </c>
      <c r="W3">
        <v>13.695115268767378</v>
      </c>
      <c r="X3">
        <v>44.002307512367494</v>
      </c>
      <c r="Y3">
        <v>0</v>
      </c>
      <c r="Z3">
        <v>6.0321175199999999</v>
      </c>
      <c r="AA3">
        <v>13.088087999999999</v>
      </c>
      <c r="AB3">
        <v>12.121704816000001</v>
      </c>
      <c r="AC3">
        <v>8.9164694943999994</v>
      </c>
      <c r="AD3">
        <v>11.22633356</v>
      </c>
      <c r="AE3">
        <v>10.116147080000001</v>
      </c>
      <c r="AF3">
        <v>2.7224999999999997</v>
      </c>
      <c r="AG3">
        <v>11.697547680000001</v>
      </c>
      <c r="AH3">
        <v>46.922145399999991</v>
      </c>
      <c r="AI3">
        <v>14.841143199999999</v>
      </c>
      <c r="AJ3">
        <v>0</v>
      </c>
      <c r="AK3">
        <v>15.572000000000001</v>
      </c>
      <c r="AL3">
        <v>0</v>
      </c>
      <c r="AM3">
        <v>4.849083299047618</v>
      </c>
      <c r="AN3">
        <v>0.68867999999999996</v>
      </c>
      <c r="AO3">
        <v>4.8256571999999993</v>
      </c>
      <c r="AP3">
        <v>1.7685485999999999</v>
      </c>
      <c r="AQ3">
        <v>13.530999999999997</v>
      </c>
      <c r="AR3">
        <v>16.4272992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23.417782554241043</v>
      </c>
      <c r="BB3">
        <f>SUM(B3:AZ3)-BA3</f>
        <v>694.91911018237568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3.0495221794757494</v>
      </c>
      <c r="L4">
        <v>258.42265477619617</v>
      </c>
      <c r="M4">
        <v>24.342619437791502</v>
      </c>
      <c r="N4">
        <v>35.003250393561508</v>
      </c>
      <c r="O4">
        <v>0</v>
      </c>
      <c r="P4">
        <v>40.998003471596029</v>
      </c>
      <c r="Q4">
        <v>3.4604116972477064</v>
      </c>
      <c r="R4">
        <v>13.002583979328165</v>
      </c>
      <c r="S4">
        <v>8.0041365046535677</v>
      </c>
      <c r="T4">
        <v>0</v>
      </c>
      <c r="U4">
        <v>62.280377719280821</v>
      </c>
      <c r="V4">
        <v>5.9944330275229349</v>
      </c>
      <c r="W4">
        <v>13.695115268767378</v>
      </c>
      <c r="X4">
        <v>44.002307512367494</v>
      </c>
      <c r="Y4">
        <v>0</v>
      </c>
      <c r="Z4">
        <v>6.0321175199999999</v>
      </c>
      <c r="AA4">
        <v>13.088087999999999</v>
      </c>
      <c r="AB4">
        <v>12.121704816000001</v>
      </c>
      <c r="AC4">
        <v>8.9164694943999994</v>
      </c>
      <c r="AD4">
        <v>11.22633356</v>
      </c>
      <c r="AE4">
        <v>10.116147080000001</v>
      </c>
      <c r="AF4">
        <v>2.7224999999999997</v>
      </c>
      <c r="AG4">
        <v>11.697547680000001</v>
      </c>
      <c r="AH4">
        <v>46.922145399999991</v>
      </c>
      <c r="AI4">
        <v>14.841143199999999</v>
      </c>
      <c r="AJ4">
        <v>0</v>
      </c>
      <c r="AK4">
        <v>15.572000000000001</v>
      </c>
      <c r="AL4">
        <v>0</v>
      </c>
      <c r="AM4">
        <v>4.849083299047618</v>
      </c>
      <c r="AN4">
        <v>0.68867999999999996</v>
      </c>
      <c r="AO4">
        <v>4.8256571999999993</v>
      </c>
      <c r="AP4">
        <v>1.7685485999999999</v>
      </c>
      <c r="AQ4">
        <v>11.076089999999999</v>
      </c>
      <c r="AR4">
        <v>16.4272992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23.314729579914236</v>
      </c>
      <c r="BB4">
        <f t="shared" ref="BB4:BB67" si="0">SUM(B4:AZ4)-BA4</f>
        <v>691.86103028532227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3.0493871688379821</v>
      </c>
      <c r="L5">
        <v>258.42156592626253</v>
      </c>
      <c r="M5">
        <v>24.342619437791502</v>
      </c>
      <c r="N5">
        <v>35.003250393561508</v>
      </c>
      <c r="O5">
        <v>0</v>
      </c>
      <c r="P5">
        <v>40.998003471596029</v>
      </c>
      <c r="Q5">
        <v>3.4604116972477064</v>
      </c>
      <c r="R5">
        <v>13.439784473197779</v>
      </c>
      <c r="S5">
        <v>8.2667716440422332</v>
      </c>
      <c r="T5">
        <v>0</v>
      </c>
      <c r="U5">
        <v>62.280377719280821</v>
      </c>
      <c r="V5">
        <v>5.9944330275229349</v>
      </c>
      <c r="W5">
        <v>13.695115268767378</v>
      </c>
      <c r="X5">
        <v>44.002307512367494</v>
      </c>
      <c r="Y5">
        <v>0</v>
      </c>
      <c r="Z5">
        <v>6.0321175199999999</v>
      </c>
      <c r="AA5">
        <v>13.088087999999999</v>
      </c>
      <c r="AB5">
        <v>12.121704816000001</v>
      </c>
      <c r="AC5">
        <v>8.9164694943999994</v>
      </c>
      <c r="AD5">
        <v>11.22633356</v>
      </c>
      <c r="AE5">
        <v>10.116147080000001</v>
      </c>
      <c r="AF5">
        <v>2.7224999999999997</v>
      </c>
      <c r="AG5">
        <v>11.697547680000001</v>
      </c>
      <c r="AH5">
        <v>46.922145399999991</v>
      </c>
      <c r="AI5">
        <v>14.841143199999999</v>
      </c>
      <c r="AJ5">
        <v>0</v>
      </c>
      <c r="AK5">
        <v>15.572000000000001</v>
      </c>
      <c r="AL5">
        <v>0</v>
      </c>
      <c r="AM5">
        <v>4.849083299047618</v>
      </c>
      <c r="AN5">
        <v>0.68867999999999996</v>
      </c>
      <c r="AO5">
        <v>4.8256571999999993</v>
      </c>
      <c r="AP5">
        <v>3.7729036800000006</v>
      </c>
      <c r="AQ5">
        <v>11.076089999999999</v>
      </c>
      <c r="AR5">
        <v>14.903116799999998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23.353159026356373</v>
      </c>
      <c r="BB5">
        <f t="shared" si="0"/>
        <v>693.00138529156709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3.0494559930039351</v>
      </c>
      <c r="L6">
        <v>258.42156592626253</v>
      </c>
      <c r="M6">
        <v>24.342619437791502</v>
      </c>
      <c r="N6">
        <v>35.003250393561508</v>
      </c>
      <c r="O6">
        <v>0</v>
      </c>
      <c r="P6">
        <v>40.998003471596029</v>
      </c>
      <c r="Q6">
        <v>3.4604116972477064</v>
      </c>
      <c r="R6">
        <v>13.439784473197779</v>
      </c>
      <c r="S6">
        <v>8.2667716440422332</v>
      </c>
      <c r="T6">
        <v>0</v>
      </c>
      <c r="U6">
        <v>62.280377719280821</v>
      </c>
      <c r="V6">
        <v>6</v>
      </c>
      <c r="W6">
        <v>13.686577369700244</v>
      </c>
      <c r="X6">
        <v>44.003866655064392</v>
      </c>
      <c r="Y6">
        <v>0</v>
      </c>
      <c r="Z6">
        <v>6.0321175199999999</v>
      </c>
      <c r="AA6">
        <v>13.088087999999999</v>
      </c>
      <c r="AB6">
        <v>12.121704816000001</v>
      </c>
      <c r="AC6">
        <v>8.9164694943999994</v>
      </c>
      <c r="AD6">
        <v>11.22633356</v>
      </c>
      <c r="AE6">
        <v>10.116147080000001</v>
      </c>
      <c r="AF6">
        <v>2.7224999999999997</v>
      </c>
      <c r="AG6">
        <v>11.697547680000001</v>
      </c>
      <c r="AH6">
        <v>46.922145399999991</v>
      </c>
      <c r="AI6">
        <v>14.841143199999999</v>
      </c>
      <c r="AJ6">
        <v>0</v>
      </c>
      <c r="AK6">
        <v>15.572000000000001</v>
      </c>
      <c r="AL6">
        <v>0</v>
      </c>
      <c r="AM6">
        <v>4.849083299047618</v>
      </c>
      <c r="AN6">
        <v>0.68867999999999996</v>
      </c>
      <c r="AO6">
        <v>4.8256571999999993</v>
      </c>
      <c r="AP6">
        <v>3.7729036800000006</v>
      </c>
      <c r="AQ6">
        <v>11.076089999999999</v>
      </c>
      <c r="AR6">
        <v>14.903116799999998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23.353115116855541</v>
      </c>
      <c r="BB6">
        <f t="shared" si="0"/>
        <v>693.00008624134068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3.0493871688379821</v>
      </c>
      <c r="L7">
        <v>258.42156592626253</v>
      </c>
      <c r="M7">
        <v>24.342619437791502</v>
      </c>
      <c r="N7">
        <v>35.003250393561508</v>
      </c>
      <c r="O7">
        <v>0</v>
      </c>
      <c r="P7">
        <v>40.998003471596029</v>
      </c>
      <c r="Q7">
        <v>3.4604116972477064</v>
      </c>
      <c r="R7">
        <v>13.438892123132639</v>
      </c>
      <c r="S7">
        <v>8.2692164948453595</v>
      </c>
      <c r="T7">
        <v>0</v>
      </c>
      <c r="U7">
        <v>62.280377719280821</v>
      </c>
      <c r="V7">
        <v>6</v>
      </c>
      <c r="W7">
        <v>13.686577369700244</v>
      </c>
      <c r="X7">
        <v>44.003866655064392</v>
      </c>
      <c r="Y7">
        <v>0</v>
      </c>
      <c r="Z7">
        <v>6.0321175199999999</v>
      </c>
      <c r="AA7">
        <v>13.088087999999999</v>
      </c>
      <c r="AB7">
        <v>12.121704816000001</v>
      </c>
      <c r="AC7">
        <v>8.9164694943999994</v>
      </c>
      <c r="AD7">
        <v>11.22633356</v>
      </c>
      <c r="AE7">
        <v>10.116147080000001</v>
      </c>
      <c r="AF7">
        <v>2.7224999999999997</v>
      </c>
      <c r="AG7">
        <v>11.697547680000001</v>
      </c>
      <c r="AH7">
        <v>46.922145399999991</v>
      </c>
      <c r="AI7">
        <v>9.3733536000000015</v>
      </c>
      <c r="AJ7">
        <v>0</v>
      </c>
      <c r="AK7">
        <v>15.572000000000001</v>
      </c>
      <c r="AL7">
        <v>0</v>
      </c>
      <c r="AM7">
        <v>4.849083299047618</v>
      </c>
      <c r="AN7">
        <v>0.68867999999999996</v>
      </c>
      <c r="AO7">
        <v>4.8256571999999993</v>
      </c>
      <c r="AP7">
        <v>3.7729036800000006</v>
      </c>
      <c r="AQ7">
        <v>10.051599999999999</v>
      </c>
      <c r="AR7">
        <v>14.903116799999998</v>
      </c>
      <c r="AS7">
        <v>10.028788848000001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23.141514750466953</v>
      </c>
      <c r="BB7">
        <f t="shared" si="0"/>
        <v>686.72089068430114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3.0494559930039351</v>
      </c>
      <c r="L8">
        <v>258.42156592626253</v>
      </c>
      <c r="M8">
        <v>24.342619437791502</v>
      </c>
      <c r="N8">
        <v>35.003250393561508</v>
      </c>
      <c r="O8">
        <v>0</v>
      </c>
      <c r="P8">
        <v>40.998003471596029</v>
      </c>
      <c r="Q8">
        <v>3.4604116972477064</v>
      </c>
      <c r="R8">
        <v>13.438892123132639</v>
      </c>
      <c r="S8">
        <v>8.2692164948453595</v>
      </c>
      <c r="T8">
        <v>0</v>
      </c>
      <c r="U8">
        <v>62.280377719280821</v>
      </c>
      <c r="V8">
        <v>6</v>
      </c>
      <c r="W8">
        <v>13.686577369700244</v>
      </c>
      <c r="X8">
        <v>44.003866655064392</v>
      </c>
      <c r="Y8">
        <v>0</v>
      </c>
      <c r="Z8">
        <v>6.0321175199999999</v>
      </c>
      <c r="AA8">
        <v>13.088087999999999</v>
      </c>
      <c r="AB8">
        <v>12.121704816000001</v>
      </c>
      <c r="AC8">
        <v>8.9164694943999994</v>
      </c>
      <c r="AD8">
        <v>11.22633356</v>
      </c>
      <c r="AE8">
        <v>10.116147080000001</v>
      </c>
      <c r="AF8">
        <v>2.7224999999999997</v>
      </c>
      <c r="AG8">
        <v>11.697547680000001</v>
      </c>
      <c r="AH8">
        <v>46.922145399999991</v>
      </c>
      <c r="AI8">
        <v>9.3733536000000015</v>
      </c>
      <c r="AJ8">
        <v>0</v>
      </c>
      <c r="AK8">
        <v>15.572000000000001</v>
      </c>
      <c r="AL8">
        <v>0</v>
      </c>
      <c r="AM8">
        <v>4.849083299047618</v>
      </c>
      <c r="AN8">
        <v>0.68867999999999996</v>
      </c>
      <c r="AO8">
        <v>4.8256571999999993</v>
      </c>
      <c r="AP8">
        <v>3.7729036800000006</v>
      </c>
      <c r="AQ8">
        <v>10.051599999999999</v>
      </c>
      <c r="AR8">
        <v>14.903116799999998</v>
      </c>
      <c r="AS8">
        <v>10.028788848000001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23.141516994021273</v>
      </c>
      <c r="BB8">
        <f t="shared" si="0"/>
        <v>686.72095726491284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3.0493871688379821</v>
      </c>
      <c r="L9">
        <v>258.42331563529842</v>
      </c>
      <c r="M9">
        <v>24.342619437791502</v>
      </c>
      <c r="N9">
        <v>35.003250393561508</v>
      </c>
      <c r="O9">
        <v>0</v>
      </c>
      <c r="P9">
        <v>40.998003471596029</v>
      </c>
      <c r="Q9">
        <v>3.4604356549815498</v>
      </c>
      <c r="R9">
        <v>13.438892123132639</v>
      </c>
      <c r="S9">
        <v>8.2692164948453595</v>
      </c>
      <c r="T9">
        <v>0</v>
      </c>
      <c r="U9">
        <v>62.280377719280821</v>
      </c>
      <c r="V9">
        <v>6</v>
      </c>
      <c r="W9">
        <v>13.686577369700244</v>
      </c>
      <c r="X9">
        <v>44.003866655064392</v>
      </c>
      <c r="Y9">
        <v>0</v>
      </c>
      <c r="Z9">
        <v>6.0321175199999999</v>
      </c>
      <c r="AA9">
        <v>13.088087999999999</v>
      </c>
      <c r="AB9">
        <v>12.121704816000001</v>
      </c>
      <c r="AC9">
        <v>8.9164694943999994</v>
      </c>
      <c r="AD9">
        <v>11.22633356</v>
      </c>
      <c r="AE9">
        <v>10.116147080000001</v>
      </c>
      <c r="AF9">
        <v>2.7224999999999997</v>
      </c>
      <c r="AG9">
        <v>11.697547680000001</v>
      </c>
      <c r="AH9">
        <v>46.922145399999991</v>
      </c>
      <c r="AI9">
        <v>9.3733536000000015</v>
      </c>
      <c r="AJ9">
        <v>0</v>
      </c>
      <c r="AK9">
        <v>15.572000000000001</v>
      </c>
      <c r="AL9">
        <v>0</v>
      </c>
      <c r="AM9">
        <v>4.849083299047618</v>
      </c>
      <c r="AN9">
        <v>0.68867999999999996</v>
      </c>
      <c r="AO9">
        <v>4.8256571999999993</v>
      </c>
      <c r="AP9">
        <v>3.3405918000000003</v>
      </c>
      <c r="AQ9">
        <v>10.051599999999999</v>
      </c>
      <c r="AR9">
        <v>14.903116799999998</v>
      </c>
      <c r="AS9">
        <v>10.028788848000001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23.127478520549516</v>
      </c>
      <c r="BB9">
        <f t="shared" si="0"/>
        <v>686.3043887009884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3.0494559930039351</v>
      </c>
      <c r="L10">
        <v>258.42331563529842</v>
      </c>
      <c r="M10">
        <v>24.342619437791502</v>
      </c>
      <c r="N10">
        <v>35.003250393561508</v>
      </c>
      <c r="O10">
        <v>0</v>
      </c>
      <c r="P10">
        <v>40.998003471596029</v>
      </c>
      <c r="Q10">
        <v>3.4604356549815498</v>
      </c>
      <c r="R10">
        <v>13.438892123132639</v>
      </c>
      <c r="S10">
        <v>8.2692164948453595</v>
      </c>
      <c r="T10">
        <v>0</v>
      </c>
      <c r="U10">
        <v>62.280377719280821</v>
      </c>
      <c r="V10">
        <v>6</v>
      </c>
      <c r="W10">
        <v>13.686577369700244</v>
      </c>
      <c r="X10">
        <v>44.003866655064392</v>
      </c>
      <c r="Y10">
        <v>0</v>
      </c>
      <c r="Z10">
        <v>6.0321175199999999</v>
      </c>
      <c r="AA10">
        <v>13.088087999999999</v>
      </c>
      <c r="AB10">
        <v>12.121704816000001</v>
      </c>
      <c r="AC10">
        <v>8.9164694943999994</v>
      </c>
      <c r="AD10">
        <v>11.22633356</v>
      </c>
      <c r="AE10">
        <v>10.116147080000001</v>
      </c>
      <c r="AF10">
        <v>2.7224999999999997</v>
      </c>
      <c r="AG10">
        <v>11.697547680000001</v>
      </c>
      <c r="AH10">
        <v>46.922145399999991</v>
      </c>
      <c r="AI10">
        <v>9.3733536000000015</v>
      </c>
      <c r="AJ10">
        <v>0</v>
      </c>
      <c r="AK10">
        <v>15.572000000000001</v>
      </c>
      <c r="AL10">
        <v>0</v>
      </c>
      <c r="AM10">
        <v>4.849083299047618</v>
      </c>
      <c r="AN10">
        <v>0.68867999999999996</v>
      </c>
      <c r="AO10">
        <v>4.8256571999999993</v>
      </c>
      <c r="AP10">
        <v>3.7729036800000006</v>
      </c>
      <c r="AQ10">
        <v>10.051599999999999</v>
      </c>
      <c r="AR10">
        <v>14.903116799999998</v>
      </c>
      <c r="AS10">
        <v>10.028788848000001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23.141574235703843</v>
      </c>
      <c r="BB10">
        <f t="shared" si="0"/>
        <v>686.72267369000008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3.0493871688379821</v>
      </c>
      <c r="L11">
        <v>258.42331563529842</v>
      </c>
      <c r="M11">
        <v>24.342619437791502</v>
      </c>
      <c r="N11">
        <v>35.003250393561508</v>
      </c>
      <c r="O11">
        <v>0</v>
      </c>
      <c r="P11">
        <v>40.998003471596029</v>
      </c>
      <c r="Q11">
        <v>3.4604356549815498</v>
      </c>
      <c r="R11">
        <v>13.438892123132639</v>
      </c>
      <c r="S11">
        <v>8.2692164948453595</v>
      </c>
      <c r="T11">
        <v>0</v>
      </c>
      <c r="U11">
        <v>62.280377719280821</v>
      </c>
      <c r="V11">
        <v>6</v>
      </c>
      <c r="W11">
        <v>13.686577369700244</v>
      </c>
      <c r="X11">
        <v>44.003866655064392</v>
      </c>
      <c r="Y11">
        <v>0</v>
      </c>
      <c r="Z11">
        <v>6.0321175199999999</v>
      </c>
      <c r="AA11">
        <v>13.088087999999999</v>
      </c>
      <c r="AB11">
        <v>12.121704816000001</v>
      </c>
      <c r="AC11">
        <v>8.9164694943999994</v>
      </c>
      <c r="AD11">
        <v>11.22633356</v>
      </c>
      <c r="AE11">
        <v>10.116147080000001</v>
      </c>
      <c r="AF11">
        <v>2.7224999999999997</v>
      </c>
      <c r="AG11">
        <v>11.697547680000001</v>
      </c>
      <c r="AH11">
        <v>46.922145399999991</v>
      </c>
      <c r="AI11">
        <v>9.3733536000000015</v>
      </c>
      <c r="AJ11">
        <v>0</v>
      </c>
      <c r="AK11">
        <v>15.572000000000001</v>
      </c>
      <c r="AL11">
        <v>0</v>
      </c>
      <c r="AM11">
        <v>4.849083299047618</v>
      </c>
      <c r="AN11">
        <v>0.68867999999999996</v>
      </c>
      <c r="AO11">
        <v>4.8256571999999993</v>
      </c>
      <c r="AP11">
        <v>3.7729036800000006</v>
      </c>
      <c r="AQ11">
        <v>7.1520999999999981</v>
      </c>
      <c r="AR11">
        <v>14.903116799999998</v>
      </c>
      <c r="AS11">
        <v>10.028788848000001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23.047048292149512</v>
      </c>
      <c r="BB11">
        <f t="shared" si="0"/>
        <v>683.91763080938847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3.0494559930039351</v>
      </c>
      <c r="L12">
        <v>258.42331563529842</v>
      </c>
      <c r="M12">
        <v>24.342619437791502</v>
      </c>
      <c r="N12">
        <v>35.003250393561508</v>
      </c>
      <c r="O12">
        <v>0</v>
      </c>
      <c r="P12">
        <v>40.998003471596029</v>
      </c>
      <c r="Q12">
        <v>3.4604356549815498</v>
      </c>
      <c r="R12">
        <v>13.438892123132639</v>
      </c>
      <c r="S12">
        <v>8.2692164948453595</v>
      </c>
      <c r="T12">
        <v>0</v>
      </c>
      <c r="U12">
        <v>62.280377719280821</v>
      </c>
      <c r="V12">
        <v>6</v>
      </c>
      <c r="W12">
        <v>13.686577369700244</v>
      </c>
      <c r="X12">
        <v>44.003866655064392</v>
      </c>
      <c r="Y12">
        <v>0</v>
      </c>
      <c r="Z12">
        <v>6.0321175199999999</v>
      </c>
      <c r="AA12">
        <v>13.088087999999999</v>
      </c>
      <c r="AB12">
        <v>12.121704816000001</v>
      </c>
      <c r="AC12">
        <v>8.9164694943999994</v>
      </c>
      <c r="AD12">
        <v>11.22633356</v>
      </c>
      <c r="AE12">
        <v>10.116147080000001</v>
      </c>
      <c r="AF12">
        <v>2.7224999999999997</v>
      </c>
      <c r="AG12">
        <v>11.697547680000001</v>
      </c>
      <c r="AH12">
        <v>46.922145399999991</v>
      </c>
      <c r="AI12">
        <v>9.3733536000000015</v>
      </c>
      <c r="AJ12">
        <v>0</v>
      </c>
      <c r="AK12">
        <v>15.572000000000001</v>
      </c>
      <c r="AL12">
        <v>0</v>
      </c>
      <c r="AM12">
        <v>4.849083299047618</v>
      </c>
      <c r="AN12">
        <v>0.68867999999999996</v>
      </c>
      <c r="AO12">
        <v>4.8256571999999993</v>
      </c>
      <c r="AP12">
        <v>3.7729036800000006</v>
      </c>
      <c r="AQ12">
        <v>3.6920299999999995</v>
      </c>
      <c r="AR12">
        <v>14.903116799999998</v>
      </c>
      <c r="AS12">
        <v>10.028788848000001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22.934252315068925</v>
      </c>
      <c r="BB12">
        <f t="shared" si="0"/>
        <v>680.57042561063508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3.0493871688379821</v>
      </c>
      <c r="L13">
        <v>258.42331563529842</v>
      </c>
      <c r="M13">
        <v>22.091026561378325</v>
      </c>
      <c r="N13">
        <v>35.003250393561508</v>
      </c>
      <c r="O13">
        <v>0</v>
      </c>
      <c r="P13">
        <v>40.998003471596029</v>
      </c>
      <c r="Q13">
        <v>3.4604356549815498</v>
      </c>
      <c r="R13">
        <v>13.438892123132639</v>
      </c>
      <c r="S13">
        <v>8.2692164948453595</v>
      </c>
      <c r="T13">
        <v>0</v>
      </c>
      <c r="U13">
        <v>62.280377719280821</v>
      </c>
      <c r="V13">
        <v>6</v>
      </c>
      <c r="W13">
        <v>13.686577369700244</v>
      </c>
      <c r="X13">
        <v>44.003866655064392</v>
      </c>
      <c r="Y13">
        <v>0</v>
      </c>
      <c r="Z13">
        <v>6.0321175199999999</v>
      </c>
      <c r="AA13">
        <v>13.088087999999999</v>
      </c>
      <c r="AB13">
        <v>12.121704816000001</v>
      </c>
      <c r="AC13">
        <v>8.9164694943999994</v>
      </c>
      <c r="AD13">
        <v>11.22633356</v>
      </c>
      <c r="AE13">
        <v>10.116147080000001</v>
      </c>
      <c r="AF13">
        <v>2.7224999999999997</v>
      </c>
      <c r="AG13">
        <v>11.697547680000001</v>
      </c>
      <c r="AH13">
        <v>46.922145399999991</v>
      </c>
      <c r="AI13">
        <v>14.841143199999999</v>
      </c>
      <c r="AJ13">
        <v>0</v>
      </c>
      <c r="AK13">
        <v>15.572000000000001</v>
      </c>
      <c r="AL13">
        <v>0</v>
      </c>
      <c r="AM13">
        <v>4.849083299047618</v>
      </c>
      <c r="AN13">
        <v>0.68867999999999996</v>
      </c>
      <c r="AO13">
        <v>4.8256571999999993</v>
      </c>
      <c r="AP13">
        <v>3.7729036800000006</v>
      </c>
      <c r="AQ13">
        <v>1.5463999999999996</v>
      </c>
      <c r="AR13">
        <v>14.903116799999998</v>
      </c>
      <c r="AS13">
        <v>10.028788848000001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22.969150423978455</v>
      </c>
      <c r="BB13">
        <f t="shared" si="0"/>
        <v>681.60602540114621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1.6227830070878546</v>
      </c>
      <c r="L14">
        <v>258.42331563529842</v>
      </c>
      <c r="M14">
        <v>22.091026561378325</v>
      </c>
      <c r="N14">
        <v>35.003250393561508</v>
      </c>
      <c r="O14">
        <v>0</v>
      </c>
      <c r="P14">
        <v>40.998003471596029</v>
      </c>
      <c r="Q14">
        <v>2.0673757936507937</v>
      </c>
      <c r="R14">
        <v>6.8020933970177069</v>
      </c>
      <c r="S14">
        <v>4.1334671779141106</v>
      </c>
      <c r="T14">
        <v>0</v>
      </c>
      <c r="U14">
        <v>62.280377719280821</v>
      </c>
      <c r="V14">
        <v>6</v>
      </c>
      <c r="W14">
        <v>13.686577369700244</v>
      </c>
      <c r="X14">
        <v>44.003866655064392</v>
      </c>
      <c r="Y14">
        <v>0</v>
      </c>
      <c r="Z14">
        <v>6.0321175199999999</v>
      </c>
      <c r="AA14">
        <v>13.088087999999999</v>
      </c>
      <c r="AB14">
        <v>12.121704816000001</v>
      </c>
      <c r="AC14">
        <v>8.9164694943999994</v>
      </c>
      <c r="AD14">
        <v>11.22633356</v>
      </c>
      <c r="AE14">
        <v>10.116147080000001</v>
      </c>
      <c r="AF14">
        <v>2.7224999999999997</v>
      </c>
      <c r="AG14">
        <v>11.697547680000001</v>
      </c>
      <c r="AH14">
        <v>46.922145399999991</v>
      </c>
      <c r="AI14">
        <v>14.841143199999999</v>
      </c>
      <c r="AJ14">
        <v>0</v>
      </c>
      <c r="AK14">
        <v>15.572000000000001</v>
      </c>
      <c r="AL14">
        <v>0</v>
      </c>
      <c r="AM14">
        <v>4.849083299047618</v>
      </c>
      <c r="AN14">
        <v>0.68867999999999996</v>
      </c>
      <c r="AO14">
        <v>4.8256571999999993</v>
      </c>
      <c r="AP14">
        <v>3.7729036800000006</v>
      </c>
      <c r="AQ14">
        <v>0</v>
      </c>
      <c r="AR14">
        <v>14.903116799999998</v>
      </c>
      <c r="AS14">
        <v>10.028788848000001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22.475631569569693</v>
      </c>
      <c r="BB14">
        <f t="shared" si="0"/>
        <v>666.96093218942792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1.6229490295738909</v>
      </c>
      <c r="L15">
        <v>258.42331563529842</v>
      </c>
      <c r="M15">
        <v>22.091026561378325</v>
      </c>
      <c r="N15">
        <v>35.003250393561508</v>
      </c>
      <c r="O15">
        <v>0</v>
      </c>
      <c r="P15">
        <v>40.998003471596029</v>
      </c>
      <c r="Q15">
        <v>2.0684114901256732</v>
      </c>
      <c r="R15">
        <v>6.8020933970177069</v>
      </c>
      <c r="S15">
        <v>4.1334671779141106</v>
      </c>
      <c r="T15">
        <v>0</v>
      </c>
      <c r="U15">
        <v>62.280377719280821</v>
      </c>
      <c r="V15">
        <v>0</v>
      </c>
      <c r="W15">
        <v>13.686577369700244</v>
      </c>
      <c r="X15">
        <v>44.003866655064392</v>
      </c>
      <c r="Y15">
        <v>0</v>
      </c>
      <c r="Z15">
        <v>6.0321175199999999</v>
      </c>
      <c r="AA15">
        <v>13.088087999999999</v>
      </c>
      <c r="AB15">
        <v>12.121704816000001</v>
      </c>
      <c r="AC15">
        <v>8.9164694943999994</v>
      </c>
      <c r="AD15">
        <v>11.22633356</v>
      </c>
      <c r="AE15">
        <v>10.116147080000001</v>
      </c>
      <c r="AF15">
        <v>2.7224999999999997</v>
      </c>
      <c r="AG15">
        <v>11.697547680000001</v>
      </c>
      <c r="AH15">
        <v>46.922145399999991</v>
      </c>
      <c r="AI15">
        <v>14.841143199999999</v>
      </c>
      <c r="AJ15">
        <v>0</v>
      </c>
      <c r="AK15">
        <v>15.572000000000001</v>
      </c>
      <c r="AL15">
        <v>0</v>
      </c>
      <c r="AM15">
        <v>4.849083299047618</v>
      </c>
      <c r="AN15">
        <v>0.68867999999999996</v>
      </c>
      <c r="AO15">
        <v>4.8256571999999993</v>
      </c>
      <c r="AP15">
        <v>3.7729036800000006</v>
      </c>
      <c r="AQ15">
        <v>0</v>
      </c>
      <c r="AR15">
        <v>14.903116799999998</v>
      </c>
      <c r="AS15">
        <v>9.7861171044000024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22.272159570699529</v>
      </c>
      <c r="BB15">
        <f t="shared" si="0"/>
        <v>660.92293416365919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1.6227830070878546</v>
      </c>
      <c r="L16">
        <v>258.42331563529842</v>
      </c>
      <c r="M16">
        <v>22.091026561378325</v>
      </c>
      <c r="N16">
        <v>35.003250393561508</v>
      </c>
      <c r="O16">
        <v>0</v>
      </c>
      <c r="P16">
        <v>40.998003471596029</v>
      </c>
      <c r="Q16">
        <v>2.0684114901256732</v>
      </c>
      <c r="R16">
        <v>6.8020933970177069</v>
      </c>
      <c r="S16">
        <v>4.1334671779141106</v>
      </c>
      <c r="T16">
        <v>0</v>
      </c>
      <c r="U16">
        <v>62.280377719280821</v>
      </c>
      <c r="V16">
        <v>0</v>
      </c>
      <c r="W16">
        <v>13.686577369700244</v>
      </c>
      <c r="X16">
        <v>44.003866655064392</v>
      </c>
      <c r="Y16">
        <v>0</v>
      </c>
      <c r="Z16">
        <v>6.0321175199999999</v>
      </c>
      <c r="AA16">
        <v>13.088087999999999</v>
      </c>
      <c r="AB16">
        <v>12.121704816000001</v>
      </c>
      <c r="AC16">
        <v>8.9164694943999994</v>
      </c>
      <c r="AD16">
        <v>11.22633356</v>
      </c>
      <c r="AE16">
        <v>10.116147080000001</v>
      </c>
      <c r="AF16">
        <v>2.7224999999999997</v>
      </c>
      <c r="AG16">
        <v>11.697547680000001</v>
      </c>
      <c r="AH16">
        <v>46.922145399999991</v>
      </c>
      <c r="AI16">
        <v>14.841143199999999</v>
      </c>
      <c r="AJ16">
        <v>0</v>
      </c>
      <c r="AK16">
        <v>15.572000000000001</v>
      </c>
      <c r="AL16">
        <v>0</v>
      </c>
      <c r="AM16">
        <v>4.849083299047618</v>
      </c>
      <c r="AN16">
        <v>0.68867999999999996</v>
      </c>
      <c r="AO16">
        <v>4.8256571999999993</v>
      </c>
      <c r="AP16">
        <v>3.3405918000000003</v>
      </c>
      <c r="AQ16">
        <v>0</v>
      </c>
      <c r="AR16">
        <v>16.4272992</v>
      </c>
      <c r="AS16">
        <v>9.7861171044000024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22.307748786978156</v>
      </c>
      <c r="BB16">
        <f t="shared" si="0"/>
        <v>661.97904944489426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1.6229490295738909</v>
      </c>
      <c r="L17">
        <v>258.42331563529842</v>
      </c>
      <c r="M17">
        <v>22.091026561378325</v>
      </c>
      <c r="N17">
        <v>35.003250393561508</v>
      </c>
      <c r="O17">
        <v>0</v>
      </c>
      <c r="P17">
        <v>40.998003471596029</v>
      </c>
      <c r="Q17">
        <v>2.0684114901256732</v>
      </c>
      <c r="R17">
        <v>6.8020933970177069</v>
      </c>
      <c r="S17">
        <v>4.1334671779141106</v>
      </c>
      <c r="T17">
        <v>0</v>
      </c>
      <c r="U17">
        <v>62.280377719280821</v>
      </c>
      <c r="V17">
        <v>0</v>
      </c>
      <c r="W17">
        <v>13.686577369700244</v>
      </c>
      <c r="X17">
        <v>44.003866655064392</v>
      </c>
      <c r="Y17">
        <v>0</v>
      </c>
      <c r="Z17">
        <v>6.0321175199999999</v>
      </c>
      <c r="AA17">
        <v>13.088087999999999</v>
      </c>
      <c r="AB17">
        <v>12.121704816000001</v>
      </c>
      <c r="AC17">
        <v>8.9164694943999994</v>
      </c>
      <c r="AD17">
        <v>11.22633356</v>
      </c>
      <c r="AE17">
        <v>10.116147080000001</v>
      </c>
      <c r="AF17">
        <v>2.7224999999999997</v>
      </c>
      <c r="AG17">
        <v>11.697547680000001</v>
      </c>
      <c r="AH17">
        <v>46.922145399999991</v>
      </c>
      <c r="AI17">
        <v>14.841143199999999</v>
      </c>
      <c r="AJ17">
        <v>0</v>
      </c>
      <c r="AK17">
        <v>15.572000000000001</v>
      </c>
      <c r="AL17">
        <v>0</v>
      </c>
      <c r="AM17">
        <v>4.849083299047618</v>
      </c>
      <c r="AN17">
        <v>0.68867999999999996</v>
      </c>
      <c r="AO17">
        <v>4.8256571999999993</v>
      </c>
      <c r="AP17">
        <v>3.3405918000000003</v>
      </c>
      <c r="AQ17">
        <v>0</v>
      </c>
      <c r="AR17">
        <v>16.4272992</v>
      </c>
      <c r="AS17">
        <v>9.7861171044000024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22.307754199899531</v>
      </c>
      <c r="BB17">
        <f t="shared" si="0"/>
        <v>661.97921005445914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1.6227830070878546</v>
      </c>
      <c r="L18">
        <v>258.42331563529842</v>
      </c>
      <c r="M18">
        <v>22.091026561378325</v>
      </c>
      <c r="N18">
        <v>35.003250393561508</v>
      </c>
      <c r="O18">
        <v>0</v>
      </c>
      <c r="P18">
        <v>40.998003471596029</v>
      </c>
      <c r="Q18">
        <v>2.0684114901256732</v>
      </c>
      <c r="R18">
        <v>6.8020933970177069</v>
      </c>
      <c r="S18">
        <v>4.1334671779141106</v>
      </c>
      <c r="T18">
        <v>0</v>
      </c>
      <c r="U18">
        <v>62.280377719280821</v>
      </c>
      <c r="V18">
        <v>0</v>
      </c>
      <c r="W18">
        <v>2.0042672105672104</v>
      </c>
      <c r="X18">
        <v>15.000927940055309</v>
      </c>
      <c r="Y18">
        <v>0</v>
      </c>
      <c r="Z18">
        <v>6.0321175199999999</v>
      </c>
      <c r="AA18">
        <v>13.088087999999999</v>
      </c>
      <c r="AB18">
        <v>12.121704816000001</v>
      </c>
      <c r="AC18">
        <v>8.9164694943999994</v>
      </c>
      <c r="AD18">
        <v>11.22633356</v>
      </c>
      <c r="AE18">
        <v>10.116147080000001</v>
      </c>
      <c r="AF18">
        <v>2.7224999999999997</v>
      </c>
      <c r="AG18">
        <v>11.697547680000001</v>
      </c>
      <c r="AH18">
        <v>46.922145399999991</v>
      </c>
      <c r="AI18">
        <v>14.841143199999999</v>
      </c>
      <c r="AJ18">
        <v>0</v>
      </c>
      <c r="AK18">
        <v>15.572000000000001</v>
      </c>
      <c r="AL18">
        <v>0</v>
      </c>
      <c r="AM18">
        <v>4.849083299047618</v>
      </c>
      <c r="AN18">
        <v>0.68867999999999996</v>
      </c>
      <c r="AO18">
        <v>4.8256571999999993</v>
      </c>
      <c r="AP18">
        <v>3.3405918000000003</v>
      </c>
      <c r="AQ18">
        <v>0</v>
      </c>
      <c r="AR18">
        <v>16.4272992</v>
      </c>
      <c r="AS18">
        <v>9.7861171044000024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20.981409831462226</v>
      </c>
      <c r="BB18">
        <f t="shared" si="0"/>
        <v>622.6201395262683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1.6229490295738909</v>
      </c>
      <c r="L19">
        <v>258.42331563529842</v>
      </c>
      <c r="M19">
        <v>22.091026561378325</v>
      </c>
      <c r="N19">
        <v>35.003250393561508</v>
      </c>
      <c r="O19">
        <v>0</v>
      </c>
      <c r="P19">
        <v>40.998003471596029</v>
      </c>
      <c r="Q19">
        <v>2.0684114901256732</v>
      </c>
      <c r="R19">
        <v>6.8020933970177069</v>
      </c>
      <c r="S19">
        <v>4.1334671779141106</v>
      </c>
      <c r="T19">
        <v>0</v>
      </c>
      <c r="U19">
        <v>62.280377719280821</v>
      </c>
      <c r="V19">
        <v>0</v>
      </c>
      <c r="W19">
        <v>2.0042672105672104</v>
      </c>
      <c r="X19">
        <v>15.000927940055309</v>
      </c>
      <c r="Y19">
        <v>0</v>
      </c>
      <c r="Z19">
        <v>4.0214116799999999</v>
      </c>
      <c r="AA19">
        <v>13.088087999999999</v>
      </c>
      <c r="AB19">
        <v>12.121704816000001</v>
      </c>
      <c r="AC19">
        <v>8.9164694943999994</v>
      </c>
      <c r="AD19">
        <v>11.22633356</v>
      </c>
      <c r="AE19">
        <v>10.116147080000001</v>
      </c>
      <c r="AF19">
        <v>2.7224999999999997</v>
      </c>
      <c r="AG19">
        <v>11.697547680000001</v>
      </c>
      <c r="AH19">
        <v>46.922145399999991</v>
      </c>
      <c r="AI19">
        <v>14.841143199999999</v>
      </c>
      <c r="AJ19">
        <v>0</v>
      </c>
      <c r="AK19">
        <v>15.572000000000001</v>
      </c>
      <c r="AL19">
        <v>0</v>
      </c>
      <c r="AM19">
        <v>4.849083299047618</v>
      </c>
      <c r="AN19">
        <v>0.68867999999999996</v>
      </c>
      <c r="AO19">
        <v>4.8256571999999993</v>
      </c>
      <c r="AP19">
        <v>3.3405918000000003</v>
      </c>
      <c r="AQ19">
        <v>0</v>
      </c>
      <c r="AR19">
        <v>16.4272992</v>
      </c>
      <c r="AS19">
        <v>9.7861171044000024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20.9158661971836</v>
      </c>
      <c r="BB19">
        <f t="shared" si="0"/>
        <v>620.67514334303291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1.6227830070878546</v>
      </c>
      <c r="L20">
        <v>258.42331563529842</v>
      </c>
      <c r="M20">
        <v>22.091026561378325</v>
      </c>
      <c r="N20">
        <v>35.003250393561508</v>
      </c>
      <c r="O20">
        <v>0</v>
      </c>
      <c r="P20">
        <v>40.998003471596029</v>
      </c>
      <c r="Q20">
        <v>2.0673757936507937</v>
      </c>
      <c r="R20">
        <v>6.8020933970177069</v>
      </c>
      <c r="S20">
        <v>4.1334671779141106</v>
      </c>
      <c r="T20">
        <v>0</v>
      </c>
      <c r="U20">
        <v>62.280377719280821</v>
      </c>
      <c r="V20">
        <v>0</v>
      </c>
      <c r="W20">
        <v>2.0042672105672104</v>
      </c>
      <c r="X20">
        <v>15.000927940055309</v>
      </c>
      <c r="Y20">
        <v>0</v>
      </c>
      <c r="Z20">
        <v>4.0214116799999999</v>
      </c>
      <c r="AA20">
        <v>13.088087999999999</v>
      </c>
      <c r="AB20">
        <v>12.121704816000001</v>
      </c>
      <c r="AC20">
        <v>8.9164694943999994</v>
      </c>
      <c r="AD20">
        <v>11.22633356</v>
      </c>
      <c r="AE20">
        <v>10.116147080000001</v>
      </c>
      <c r="AF20">
        <v>2.7224999999999997</v>
      </c>
      <c r="AG20">
        <v>11.697547680000001</v>
      </c>
      <c r="AH20">
        <v>46.922145399999991</v>
      </c>
      <c r="AI20">
        <v>14.841143199999999</v>
      </c>
      <c r="AJ20">
        <v>0</v>
      </c>
      <c r="AK20">
        <v>15.572000000000001</v>
      </c>
      <c r="AL20">
        <v>0</v>
      </c>
      <c r="AM20">
        <v>4.849083299047618</v>
      </c>
      <c r="AN20">
        <v>0.68867999999999996</v>
      </c>
      <c r="AO20">
        <v>4.8256571999999993</v>
      </c>
      <c r="AP20">
        <v>3.3405918000000003</v>
      </c>
      <c r="AQ20">
        <v>0</v>
      </c>
      <c r="AR20">
        <v>14.903116799999998</v>
      </c>
      <c r="AS20">
        <v>9.7861171044000024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20.866138950453763</v>
      </c>
      <c r="BB20">
        <f t="shared" si="0"/>
        <v>619.19948647080184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1.6229490295738909</v>
      </c>
      <c r="L21">
        <v>258.42331563529842</v>
      </c>
      <c r="M21">
        <v>22.091026561378325</v>
      </c>
      <c r="N21">
        <v>35.003250393561508</v>
      </c>
      <c r="O21">
        <v>0</v>
      </c>
      <c r="P21">
        <v>40.998003471596029</v>
      </c>
      <c r="Q21">
        <v>2.0673757936507937</v>
      </c>
      <c r="R21">
        <v>6.8020933970177069</v>
      </c>
      <c r="S21">
        <v>4.1334671779141106</v>
      </c>
      <c r="T21">
        <v>0</v>
      </c>
      <c r="U21">
        <v>62.280377719280821</v>
      </c>
      <c r="V21">
        <v>0</v>
      </c>
      <c r="W21">
        <v>2.0042672105672104</v>
      </c>
      <c r="X21">
        <v>15.000927940055309</v>
      </c>
      <c r="Y21">
        <v>0</v>
      </c>
      <c r="Z21">
        <v>4.0214116799999999</v>
      </c>
      <c r="AA21">
        <v>13.088087999999999</v>
      </c>
      <c r="AB21">
        <v>12.121704816000001</v>
      </c>
      <c r="AC21">
        <v>8.9164694943999994</v>
      </c>
      <c r="AD21">
        <v>11.22633356</v>
      </c>
      <c r="AE21">
        <v>10.116147080000001</v>
      </c>
      <c r="AF21">
        <v>2.7224999999999997</v>
      </c>
      <c r="AG21">
        <v>11.697547680000001</v>
      </c>
      <c r="AH21">
        <v>46.922145399999991</v>
      </c>
      <c r="AI21">
        <v>14.841143199999999</v>
      </c>
      <c r="AJ21">
        <v>0</v>
      </c>
      <c r="AK21">
        <v>15.572000000000001</v>
      </c>
      <c r="AL21">
        <v>0</v>
      </c>
      <c r="AM21">
        <v>4.849083299047618</v>
      </c>
      <c r="AN21">
        <v>0.68867999999999996</v>
      </c>
      <c r="AO21">
        <v>4.8256571999999993</v>
      </c>
      <c r="AP21">
        <v>3.3405918000000003</v>
      </c>
      <c r="AQ21">
        <v>1.7396999999999994</v>
      </c>
      <c r="AR21">
        <v>14.903116799999998</v>
      </c>
      <c r="AS21">
        <v>9.7861171044000024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20.922858583375131</v>
      </c>
      <c r="BB21">
        <f t="shared" si="0"/>
        <v>620.88263286036647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1.6227830070878546</v>
      </c>
      <c r="L22">
        <v>258.42331563529842</v>
      </c>
      <c r="M22">
        <v>22.091026561378325</v>
      </c>
      <c r="N22">
        <v>35.003250393561508</v>
      </c>
      <c r="O22">
        <v>0</v>
      </c>
      <c r="P22">
        <v>40.998003471596029</v>
      </c>
      <c r="Q22">
        <v>2.0673757936507937</v>
      </c>
      <c r="R22">
        <v>6.8020933970177069</v>
      </c>
      <c r="S22">
        <v>4.1334671779141106</v>
      </c>
      <c r="T22">
        <v>0</v>
      </c>
      <c r="U22">
        <v>62.280377719280821</v>
      </c>
      <c r="V22">
        <v>0</v>
      </c>
      <c r="W22">
        <v>2.0042672105672104</v>
      </c>
      <c r="X22">
        <v>15.000927940055309</v>
      </c>
      <c r="Y22">
        <v>0</v>
      </c>
      <c r="Z22">
        <v>4.0214116799999999</v>
      </c>
      <c r="AA22">
        <v>13.088087999999999</v>
      </c>
      <c r="AB22">
        <v>12.121704816000001</v>
      </c>
      <c r="AC22">
        <v>8.9164694943999994</v>
      </c>
      <c r="AD22">
        <v>11.22633356</v>
      </c>
      <c r="AE22">
        <v>10.116147080000001</v>
      </c>
      <c r="AF22">
        <v>2.7224999999999997</v>
      </c>
      <c r="AG22">
        <v>11.697547680000001</v>
      </c>
      <c r="AH22">
        <v>46.922145399999991</v>
      </c>
      <c r="AI22">
        <v>14.841143199999999</v>
      </c>
      <c r="AJ22">
        <v>0</v>
      </c>
      <c r="AK22">
        <v>15.572000000000001</v>
      </c>
      <c r="AL22">
        <v>0</v>
      </c>
      <c r="AM22">
        <v>4.849083299047618</v>
      </c>
      <c r="AN22">
        <v>0.68867999999999996</v>
      </c>
      <c r="AO22">
        <v>4.8256571999999993</v>
      </c>
      <c r="AP22">
        <v>3.3405918000000003</v>
      </c>
      <c r="AQ22">
        <v>3.4793999999999987</v>
      </c>
      <c r="AR22">
        <v>14.903116799999998</v>
      </c>
      <c r="AS22">
        <v>9.7861171044000024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20.979567390453763</v>
      </c>
      <c r="BB22">
        <f t="shared" si="0"/>
        <v>622.56545803080189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1.6229490295738909</v>
      </c>
      <c r="L23">
        <v>258.42331563529842</v>
      </c>
      <c r="M23">
        <v>22.091026561378325</v>
      </c>
      <c r="N23">
        <v>35.003250393561508</v>
      </c>
      <c r="O23">
        <v>0</v>
      </c>
      <c r="P23">
        <v>40.998003471596029</v>
      </c>
      <c r="Q23">
        <v>2.0684114901256732</v>
      </c>
      <c r="R23">
        <v>6.8020933970177069</v>
      </c>
      <c r="S23">
        <v>4.1334671779141106</v>
      </c>
      <c r="T23">
        <v>0</v>
      </c>
      <c r="U23">
        <v>62.280377719280821</v>
      </c>
      <c r="V23">
        <v>0</v>
      </c>
      <c r="W23">
        <v>2.0042672105672104</v>
      </c>
      <c r="X23">
        <v>15.000927940055309</v>
      </c>
      <c r="Y23">
        <v>0</v>
      </c>
      <c r="Z23">
        <v>4.0214116799999999</v>
      </c>
      <c r="AA23">
        <v>13.088087999999999</v>
      </c>
      <c r="AB23">
        <v>12.121704816000001</v>
      </c>
      <c r="AC23">
        <v>8.9164694943999994</v>
      </c>
      <c r="AD23">
        <v>11.22633356</v>
      </c>
      <c r="AE23">
        <v>10.116147080000001</v>
      </c>
      <c r="AF23">
        <v>2.7224999999999997</v>
      </c>
      <c r="AG23">
        <v>11.697547680000001</v>
      </c>
      <c r="AH23">
        <v>46.922145399999991</v>
      </c>
      <c r="AI23">
        <v>14.841143199999999</v>
      </c>
      <c r="AJ23">
        <v>0</v>
      </c>
      <c r="AK23">
        <v>15.572000000000001</v>
      </c>
      <c r="AL23">
        <v>0</v>
      </c>
      <c r="AM23">
        <v>4.849083299047618</v>
      </c>
      <c r="AN23">
        <v>0.68867999999999996</v>
      </c>
      <c r="AO23">
        <v>4.8256571999999993</v>
      </c>
      <c r="AP23">
        <v>2.90827992</v>
      </c>
      <c r="AQ23">
        <v>6.9587999999999974</v>
      </c>
      <c r="AR23">
        <v>14.903116799999998</v>
      </c>
      <c r="AS23">
        <v>9.7861171044000024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21.078941504783597</v>
      </c>
      <c r="BB23">
        <f t="shared" si="0"/>
        <v>625.51437375543298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1.6227830070878546</v>
      </c>
      <c r="L24">
        <v>258.42331563529842</v>
      </c>
      <c r="M24">
        <v>22.091026561378325</v>
      </c>
      <c r="N24">
        <v>35.003250393561508</v>
      </c>
      <c r="O24">
        <v>0</v>
      </c>
      <c r="P24">
        <v>40.998003471596029</v>
      </c>
      <c r="Q24">
        <v>2.0684114901256732</v>
      </c>
      <c r="R24">
        <v>6.8020933970177069</v>
      </c>
      <c r="S24">
        <v>4.1334671779141106</v>
      </c>
      <c r="T24">
        <v>0</v>
      </c>
      <c r="U24">
        <v>62.280377719280821</v>
      </c>
      <c r="V24">
        <v>0</v>
      </c>
      <c r="W24">
        <v>2.0042672105672104</v>
      </c>
      <c r="X24">
        <v>15.000927940055309</v>
      </c>
      <c r="Y24">
        <v>0</v>
      </c>
      <c r="Z24">
        <v>4.0214116799999999</v>
      </c>
      <c r="AA24">
        <v>13.088087999999999</v>
      </c>
      <c r="AB24">
        <v>12.121704816000001</v>
      </c>
      <c r="AC24">
        <v>8.9164694943999994</v>
      </c>
      <c r="AD24">
        <v>11.22633356</v>
      </c>
      <c r="AE24">
        <v>10.116147080000001</v>
      </c>
      <c r="AF24">
        <v>2.7224999999999997</v>
      </c>
      <c r="AG24">
        <v>11.697547680000001</v>
      </c>
      <c r="AH24">
        <v>46.922145399999991</v>
      </c>
      <c r="AI24">
        <v>14.841143199999999</v>
      </c>
      <c r="AJ24">
        <v>0</v>
      </c>
      <c r="AK24">
        <v>15.572000000000001</v>
      </c>
      <c r="AL24">
        <v>0</v>
      </c>
      <c r="AM24">
        <v>4.849083299047618</v>
      </c>
      <c r="AN24">
        <v>0.68867999999999996</v>
      </c>
      <c r="AO24">
        <v>4.8256571999999993</v>
      </c>
      <c r="AP24">
        <v>3.3405918000000003</v>
      </c>
      <c r="AQ24">
        <v>7.384059999999999</v>
      </c>
      <c r="AR24">
        <v>14.903116799999998</v>
      </c>
      <c r="AS24">
        <v>9.7861171044000024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21.106893162192378</v>
      </c>
      <c r="BB24">
        <f t="shared" si="0"/>
        <v>626.34382795553813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1.6229490295738909</v>
      </c>
      <c r="L25">
        <v>258.42331563529842</v>
      </c>
      <c r="M25">
        <v>22.091026561378325</v>
      </c>
      <c r="N25">
        <v>35.003250393561508</v>
      </c>
      <c r="O25">
        <v>0</v>
      </c>
      <c r="P25">
        <v>40.998003471596029</v>
      </c>
      <c r="Q25">
        <v>2.0684114901256732</v>
      </c>
      <c r="R25">
        <v>6.8020933970177069</v>
      </c>
      <c r="S25">
        <v>4.1334671779141106</v>
      </c>
      <c r="T25">
        <v>0</v>
      </c>
      <c r="U25">
        <v>62.331731338862554</v>
      </c>
      <c r="V25">
        <v>0</v>
      </c>
      <c r="W25">
        <v>2.0042672105672104</v>
      </c>
      <c r="X25">
        <v>15.000927940055309</v>
      </c>
      <c r="Y25">
        <v>0</v>
      </c>
      <c r="Z25">
        <v>4.0214116799999999</v>
      </c>
      <c r="AA25">
        <v>13.088087999999999</v>
      </c>
      <c r="AB25">
        <v>12.121704816000001</v>
      </c>
      <c r="AC25">
        <v>8.9164694943999994</v>
      </c>
      <c r="AD25">
        <v>11.22633356</v>
      </c>
      <c r="AE25">
        <v>10.116147080000001</v>
      </c>
      <c r="AF25">
        <v>2.7224999999999997</v>
      </c>
      <c r="AG25">
        <v>11.697547680000001</v>
      </c>
      <c r="AH25">
        <v>46.922145399999991</v>
      </c>
      <c r="AI25">
        <v>14.841143199999999</v>
      </c>
      <c r="AJ25">
        <v>0</v>
      </c>
      <c r="AK25">
        <v>15.572000000000001</v>
      </c>
      <c r="AL25">
        <v>0</v>
      </c>
      <c r="AM25">
        <v>4.849083299047618</v>
      </c>
      <c r="AN25">
        <v>0.68867999999999996</v>
      </c>
      <c r="AO25">
        <v>4.8256571999999993</v>
      </c>
      <c r="AP25">
        <v>3.3405918000000003</v>
      </c>
      <c r="AQ25">
        <v>9.91629</v>
      </c>
      <c r="AR25">
        <v>14.903116799999998</v>
      </c>
      <c r="AS25">
        <v>9.7861171044000024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21.191123155651809</v>
      </c>
      <c r="BB25">
        <f t="shared" si="0"/>
        <v>628.84334760414652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1.6227830070878546</v>
      </c>
      <c r="L26">
        <v>258.42331563529842</v>
      </c>
      <c r="M26">
        <v>22.091026561378325</v>
      </c>
      <c r="N26">
        <v>35.003250393561508</v>
      </c>
      <c r="O26">
        <v>0</v>
      </c>
      <c r="P26">
        <v>40.998003471596029</v>
      </c>
      <c r="Q26">
        <v>2.0684114901256732</v>
      </c>
      <c r="R26">
        <v>6.8020933970177069</v>
      </c>
      <c r="S26">
        <v>4.1334671779141106</v>
      </c>
      <c r="T26">
        <v>0</v>
      </c>
      <c r="U26">
        <v>62.331731338862554</v>
      </c>
      <c r="V26">
        <v>0</v>
      </c>
      <c r="W26">
        <v>2.0042672105672104</v>
      </c>
      <c r="X26">
        <v>15.000927940055309</v>
      </c>
      <c r="Y26">
        <v>0</v>
      </c>
      <c r="Z26">
        <v>4.0214116799999999</v>
      </c>
      <c r="AA26">
        <v>13.088087999999999</v>
      </c>
      <c r="AB26">
        <v>12.121704816000001</v>
      </c>
      <c r="AC26">
        <v>8.9164694943999994</v>
      </c>
      <c r="AD26">
        <v>11.22633356</v>
      </c>
      <c r="AE26">
        <v>10.116147080000001</v>
      </c>
      <c r="AF26">
        <v>2.7224999999999997</v>
      </c>
      <c r="AG26">
        <v>11.697547680000001</v>
      </c>
      <c r="AH26">
        <v>46.922145399999991</v>
      </c>
      <c r="AI26">
        <v>14.841143199999999</v>
      </c>
      <c r="AJ26">
        <v>0</v>
      </c>
      <c r="AK26">
        <v>15.572000000000001</v>
      </c>
      <c r="AL26">
        <v>0</v>
      </c>
      <c r="AM26">
        <v>4.849083299047618</v>
      </c>
      <c r="AN26">
        <v>0.68867999999999996</v>
      </c>
      <c r="AO26">
        <v>4.8256571999999993</v>
      </c>
      <c r="AP26">
        <v>3.3405918000000003</v>
      </c>
      <c r="AQ26">
        <v>10.438199999999998</v>
      </c>
      <c r="AR26">
        <v>14.903116799999998</v>
      </c>
      <c r="AS26">
        <v>9.7861171044000024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21.208132131460591</v>
      </c>
      <c r="BB26">
        <f t="shared" si="0"/>
        <v>629.34808260585169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1.6229490295738909</v>
      </c>
      <c r="L27">
        <v>258.42331563529842</v>
      </c>
      <c r="M27">
        <v>22.091026561378325</v>
      </c>
      <c r="N27">
        <v>35.003250393561508</v>
      </c>
      <c r="O27">
        <v>0</v>
      </c>
      <c r="P27">
        <v>40.998003471596029</v>
      </c>
      <c r="Q27">
        <v>2.0688985347985347</v>
      </c>
      <c r="R27">
        <v>6.8020933970177069</v>
      </c>
      <c r="S27">
        <v>4.1334671779141106</v>
      </c>
      <c r="T27">
        <v>0</v>
      </c>
      <c r="U27">
        <v>62.331731338862554</v>
      </c>
      <c r="V27">
        <v>0</v>
      </c>
      <c r="W27">
        <v>2.0042672105672104</v>
      </c>
      <c r="X27">
        <v>15.000927940055309</v>
      </c>
      <c r="Y27">
        <v>0</v>
      </c>
      <c r="Z27">
        <v>4.0214116799999999</v>
      </c>
      <c r="AA27">
        <v>13.088087999999999</v>
      </c>
      <c r="AB27">
        <v>12.121704816000001</v>
      </c>
      <c r="AC27">
        <v>8.9164694943999994</v>
      </c>
      <c r="AD27">
        <v>11.22633356</v>
      </c>
      <c r="AE27">
        <v>10.116147080000001</v>
      </c>
      <c r="AF27">
        <v>2.7224999999999997</v>
      </c>
      <c r="AG27">
        <v>11.697547680000001</v>
      </c>
      <c r="AH27">
        <v>46.922145399999991</v>
      </c>
      <c r="AI27">
        <v>14.841143199999999</v>
      </c>
      <c r="AJ27">
        <v>0</v>
      </c>
      <c r="AK27">
        <v>15.572000000000001</v>
      </c>
      <c r="AL27">
        <v>0</v>
      </c>
      <c r="AM27">
        <v>4.849083299047618</v>
      </c>
      <c r="AN27">
        <v>0.68867999999999996</v>
      </c>
      <c r="AO27">
        <v>4.8256571999999993</v>
      </c>
      <c r="AP27">
        <v>3.3405918000000003</v>
      </c>
      <c r="AQ27">
        <v>10.438199999999998</v>
      </c>
      <c r="AR27">
        <v>14.903116799999998</v>
      </c>
      <c r="AS27">
        <v>9.7861171044000024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21.208153536648229</v>
      </c>
      <c r="BB27">
        <f t="shared" si="0"/>
        <v>629.34871426782297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1.6227830070878546</v>
      </c>
      <c r="L28">
        <v>258.42331563529842</v>
      </c>
      <c r="M28">
        <v>22.091026561378325</v>
      </c>
      <c r="N28">
        <v>35.003250393561508</v>
      </c>
      <c r="O28">
        <v>0</v>
      </c>
      <c r="P28">
        <v>40.998003471596029</v>
      </c>
      <c r="Q28">
        <v>2.0688985347985347</v>
      </c>
      <c r="R28">
        <v>6.8020933970177069</v>
      </c>
      <c r="S28">
        <v>4.1334671779141106</v>
      </c>
      <c r="T28">
        <v>0</v>
      </c>
      <c r="U28">
        <v>62.331731338862554</v>
      </c>
      <c r="V28">
        <v>0</v>
      </c>
      <c r="W28">
        <v>2.0042672105672104</v>
      </c>
      <c r="X28">
        <v>15.000927940055309</v>
      </c>
      <c r="Y28">
        <v>0</v>
      </c>
      <c r="Z28">
        <v>4.0214116799999999</v>
      </c>
      <c r="AA28">
        <v>13.088087999999999</v>
      </c>
      <c r="AB28">
        <v>12.121704816000001</v>
      </c>
      <c r="AC28">
        <v>8.9164694943999994</v>
      </c>
      <c r="AD28">
        <v>11.22633356</v>
      </c>
      <c r="AE28">
        <v>10.116147080000001</v>
      </c>
      <c r="AF28">
        <v>2.7224999999999997</v>
      </c>
      <c r="AG28">
        <v>11.697547680000001</v>
      </c>
      <c r="AH28">
        <v>46.922145399999991</v>
      </c>
      <c r="AI28">
        <v>14.841143199999999</v>
      </c>
      <c r="AJ28">
        <v>0</v>
      </c>
      <c r="AK28">
        <v>15.572000000000001</v>
      </c>
      <c r="AL28">
        <v>0</v>
      </c>
      <c r="AM28">
        <v>4.849083299047618</v>
      </c>
      <c r="AN28">
        <v>0.68867999999999996</v>
      </c>
      <c r="AO28">
        <v>4.8256571999999993</v>
      </c>
      <c r="AP28">
        <v>3.3405918000000003</v>
      </c>
      <c r="AQ28">
        <v>10.438199999999998</v>
      </c>
      <c r="AR28">
        <v>14.903116799999998</v>
      </c>
      <c r="AS28">
        <v>9.7861171044000024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21.208148123726854</v>
      </c>
      <c r="BB28">
        <f t="shared" si="0"/>
        <v>629.34855365825831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1.6229490295738909</v>
      </c>
      <c r="L29">
        <v>258.42331563529842</v>
      </c>
      <c r="M29">
        <v>22.091026561378325</v>
      </c>
      <c r="N29">
        <v>35.003250393561508</v>
      </c>
      <c r="O29">
        <v>0</v>
      </c>
      <c r="P29">
        <v>40.998003471596029</v>
      </c>
      <c r="Q29">
        <v>2.0688985347985347</v>
      </c>
      <c r="R29">
        <v>6.8020933970177069</v>
      </c>
      <c r="S29">
        <v>4.1334671779141106</v>
      </c>
      <c r="T29">
        <v>0</v>
      </c>
      <c r="U29">
        <v>62.331731338862554</v>
      </c>
      <c r="V29">
        <v>0</v>
      </c>
      <c r="W29">
        <v>2.0042672105672104</v>
      </c>
      <c r="X29">
        <v>15.000927940055309</v>
      </c>
      <c r="Y29">
        <v>0</v>
      </c>
      <c r="Z29">
        <v>4.0214116799999999</v>
      </c>
      <c r="AA29">
        <v>13.088087999999999</v>
      </c>
      <c r="AB29">
        <v>12.121704816000001</v>
      </c>
      <c r="AC29">
        <v>8.9164694943999994</v>
      </c>
      <c r="AD29">
        <v>11.22633356</v>
      </c>
      <c r="AE29">
        <v>10.116147080000001</v>
      </c>
      <c r="AF29">
        <v>2.7224999999999997</v>
      </c>
      <c r="AG29">
        <v>11.697547680000001</v>
      </c>
      <c r="AH29">
        <v>46.922145399999991</v>
      </c>
      <c r="AI29">
        <v>14.841143199999999</v>
      </c>
      <c r="AJ29">
        <v>0</v>
      </c>
      <c r="AK29">
        <v>15.572000000000001</v>
      </c>
      <c r="AL29">
        <v>0</v>
      </c>
      <c r="AM29">
        <v>4.849083299047618</v>
      </c>
      <c r="AN29">
        <v>0.68867999999999996</v>
      </c>
      <c r="AO29">
        <v>4.8256571999999993</v>
      </c>
      <c r="AP29">
        <v>3.3405918000000003</v>
      </c>
      <c r="AQ29">
        <v>10.438199999999998</v>
      </c>
      <c r="AR29">
        <v>14.903116799999998</v>
      </c>
      <c r="AS29">
        <v>9.7861171044000024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21.208153536648229</v>
      </c>
      <c r="BB29">
        <f t="shared" si="0"/>
        <v>629.34871426782297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1.6227830070878546</v>
      </c>
      <c r="L30">
        <v>258.42331563529842</v>
      </c>
      <c r="M30">
        <v>22.091026561378325</v>
      </c>
      <c r="N30">
        <v>35.003250393561508</v>
      </c>
      <c r="O30">
        <v>0</v>
      </c>
      <c r="P30">
        <v>40.998003471596029</v>
      </c>
      <c r="Q30">
        <v>2.0688985347985347</v>
      </c>
      <c r="R30">
        <v>6.3355567778889457</v>
      </c>
      <c r="S30">
        <v>4.1334671779141106</v>
      </c>
      <c r="T30">
        <v>0</v>
      </c>
      <c r="U30">
        <v>62.331731338862554</v>
      </c>
      <c r="V30">
        <v>0</v>
      </c>
      <c r="W30">
        <v>2.0042672105672104</v>
      </c>
      <c r="X30">
        <v>15.000927940055309</v>
      </c>
      <c r="Y30">
        <v>0</v>
      </c>
      <c r="Z30">
        <v>4.0214116799999999</v>
      </c>
      <c r="AA30">
        <v>13.088087999999999</v>
      </c>
      <c r="AB30">
        <v>12.121704816000001</v>
      </c>
      <c r="AC30">
        <v>8.9164694943999994</v>
      </c>
      <c r="AD30">
        <v>11.22633356</v>
      </c>
      <c r="AE30">
        <v>10.116147080000001</v>
      </c>
      <c r="AF30">
        <v>2.7224999999999997</v>
      </c>
      <c r="AG30">
        <v>11.697547680000001</v>
      </c>
      <c r="AH30">
        <v>46.922145399999991</v>
      </c>
      <c r="AI30">
        <v>15.231699600000004</v>
      </c>
      <c r="AJ30">
        <v>0</v>
      </c>
      <c r="AK30">
        <v>15.572000000000001</v>
      </c>
      <c r="AL30">
        <v>0</v>
      </c>
      <c r="AM30">
        <v>4.849083299047618</v>
      </c>
      <c r="AN30">
        <v>0.68867999999999996</v>
      </c>
      <c r="AO30">
        <v>4.8256571999999993</v>
      </c>
      <c r="AP30">
        <v>2.90827992</v>
      </c>
      <c r="AQ30">
        <v>10.438199999999998</v>
      </c>
      <c r="AR30">
        <v>14.903116799999998</v>
      </c>
      <c r="AS30">
        <v>9.7861171044000024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21.191578000955705</v>
      </c>
      <c r="BB30">
        <f t="shared" si="0"/>
        <v>628.85683168190064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1.6229146581525542</v>
      </c>
      <c r="L31">
        <v>258.93999144707271</v>
      </c>
      <c r="M31">
        <v>23.32100108813928</v>
      </c>
      <c r="N31">
        <v>35.003250393561508</v>
      </c>
      <c r="O31">
        <v>0</v>
      </c>
      <c r="P31">
        <v>40.997860758385144</v>
      </c>
      <c r="Q31">
        <v>2.0690562068965517</v>
      </c>
      <c r="R31">
        <v>7.0072601367134446</v>
      </c>
      <c r="S31">
        <v>4.3419781140350882</v>
      </c>
      <c r="T31">
        <v>0</v>
      </c>
      <c r="U31">
        <v>62.331731338862554</v>
      </c>
      <c r="V31">
        <v>0</v>
      </c>
      <c r="W31">
        <v>2.0034423407917386</v>
      </c>
      <c r="X31">
        <v>14.997416020671835</v>
      </c>
      <c r="Y31">
        <v>0</v>
      </c>
      <c r="Z31">
        <v>0</v>
      </c>
      <c r="AA31">
        <v>13.088087999999999</v>
      </c>
      <c r="AB31">
        <v>12.121704816000001</v>
      </c>
      <c r="AC31">
        <v>8.9164694943999994</v>
      </c>
      <c r="AD31">
        <v>11.22633356</v>
      </c>
      <c r="AE31">
        <v>10.116147080000001</v>
      </c>
      <c r="AF31">
        <v>2.7224999999999997</v>
      </c>
      <c r="AG31">
        <v>11.697547680000001</v>
      </c>
      <c r="AH31">
        <v>46.922145399999991</v>
      </c>
      <c r="AI31">
        <v>15.231699600000004</v>
      </c>
      <c r="AJ31">
        <v>0</v>
      </c>
      <c r="AK31">
        <v>15.572000000000001</v>
      </c>
      <c r="AL31">
        <v>0</v>
      </c>
      <c r="AM31">
        <v>4.849083299047618</v>
      </c>
      <c r="AN31">
        <v>0.68867999999999996</v>
      </c>
      <c r="AO31">
        <v>4.8256571999999993</v>
      </c>
      <c r="AP31">
        <v>3.3405918000000003</v>
      </c>
      <c r="AQ31">
        <v>10.438199999999998</v>
      </c>
      <c r="AR31">
        <v>14.903116799999998</v>
      </c>
      <c r="AS31">
        <v>9.7861171044000024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21.160072932664736</v>
      </c>
      <c r="BB31">
        <f t="shared" si="0"/>
        <v>627.92191140446528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1.6227494041641151</v>
      </c>
      <c r="L32">
        <v>258.93999144707271</v>
      </c>
      <c r="M32">
        <v>23.32100108813928</v>
      </c>
      <c r="N32">
        <v>35.003250393561508</v>
      </c>
      <c r="O32">
        <v>0</v>
      </c>
      <c r="P32">
        <v>40.997860758385144</v>
      </c>
      <c r="Q32">
        <v>2.0690562068965517</v>
      </c>
      <c r="R32">
        <v>7.0072601367134446</v>
      </c>
      <c r="S32">
        <v>4.3419781140350882</v>
      </c>
      <c r="T32">
        <v>0</v>
      </c>
      <c r="U32">
        <v>62.331731338862554</v>
      </c>
      <c r="V32">
        <v>0</v>
      </c>
      <c r="W32">
        <v>2.0034423407917386</v>
      </c>
      <c r="X32">
        <v>14.997416020671835</v>
      </c>
      <c r="Y32">
        <v>0</v>
      </c>
      <c r="Z32">
        <v>0</v>
      </c>
      <c r="AA32">
        <v>13.088087999999999</v>
      </c>
      <c r="AB32">
        <v>12.121704816000001</v>
      </c>
      <c r="AC32">
        <v>8.9164694943999994</v>
      </c>
      <c r="AD32">
        <v>11.22633356</v>
      </c>
      <c r="AE32">
        <v>10.116147080000001</v>
      </c>
      <c r="AF32">
        <v>2.7224999999999997</v>
      </c>
      <c r="AG32">
        <v>11.697547680000001</v>
      </c>
      <c r="AH32">
        <v>46.922145399999991</v>
      </c>
      <c r="AI32">
        <v>15.231699600000004</v>
      </c>
      <c r="AJ32">
        <v>0</v>
      </c>
      <c r="AK32">
        <v>15.572000000000001</v>
      </c>
      <c r="AL32">
        <v>0</v>
      </c>
      <c r="AM32">
        <v>4.849083299047618</v>
      </c>
      <c r="AN32">
        <v>0.68867999999999996</v>
      </c>
      <c r="AO32">
        <v>4.8256571999999993</v>
      </c>
      <c r="AP32">
        <v>3.3405918000000003</v>
      </c>
      <c r="AQ32">
        <v>7.384059999999999</v>
      </c>
      <c r="AR32">
        <v>14.903116799999998</v>
      </c>
      <c r="AS32">
        <v>9.7861171044000024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21.060502693531397</v>
      </c>
      <c r="BB32">
        <f t="shared" si="0"/>
        <v>624.96717638961013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1.6229146581525542</v>
      </c>
      <c r="L33">
        <v>258.93999144707271</v>
      </c>
      <c r="M33">
        <v>23.318775505799838</v>
      </c>
      <c r="N33">
        <v>35.004125856053754</v>
      </c>
      <c r="O33">
        <v>0</v>
      </c>
      <c r="P33">
        <v>40.997860758385144</v>
      </c>
      <c r="Q33">
        <v>2.0690562068965517</v>
      </c>
      <c r="R33">
        <v>7.0072601367134446</v>
      </c>
      <c r="S33">
        <v>4.3419781140350882</v>
      </c>
      <c r="T33">
        <v>0</v>
      </c>
      <c r="U33">
        <v>62.331731338862554</v>
      </c>
      <c r="V33">
        <v>0</v>
      </c>
      <c r="W33">
        <v>2.0034423407917386</v>
      </c>
      <c r="X33">
        <v>14.997416020671835</v>
      </c>
      <c r="Y33">
        <v>0</v>
      </c>
      <c r="Z33">
        <v>0</v>
      </c>
      <c r="AA33">
        <v>13.088087999999999</v>
      </c>
      <c r="AB33">
        <v>12.121704816000001</v>
      </c>
      <c r="AC33">
        <v>8.9164694943999994</v>
      </c>
      <c r="AD33">
        <v>11.22633356</v>
      </c>
      <c r="AE33">
        <v>10.116147080000001</v>
      </c>
      <c r="AF33">
        <v>2.7224999999999997</v>
      </c>
      <c r="AG33">
        <v>11.697547680000001</v>
      </c>
      <c r="AH33">
        <v>46.922145399999991</v>
      </c>
      <c r="AI33">
        <v>15.231699600000004</v>
      </c>
      <c r="AJ33">
        <v>0</v>
      </c>
      <c r="AK33">
        <v>15.572000000000001</v>
      </c>
      <c r="AL33">
        <v>0</v>
      </c>
      <c r="AM33">
        <v>4.849083299047618</v>
      </c>
      <c r="AN33">
        <v>0.68867999999999996</v>
      </c>
      <c r="AO33">
        <v>5.3217527999999996</v>
      </c>
      <c r="AP33">
        <v>3.3405918000000003</v>
      </c>
      <c r="AQ33">
        <v>6.6108599999999988</v>
      </c>
      <c r="AR33">
        <v>14.903116799999998</v>
      </c>
      <c r="AS33">
        <v>9.7861171044000024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21.05143092022217</v>
      </c>
      <c r="BB33">
        <f t="shared" si="0"/>
        <v>624.69795889706063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1.6227494041641151</v>
      </c>
      <c r="L34">
        <v>258.93999144707271</v>
      </c>
      <c r="M34">
        <v>23.318775505799838</v>
      </c>
      <c r="N34">
        <v>35.004125856053754</v>
      </c>
      <c r="O34">
        <v>0</v>
      </c>
      <c r="P34">
        <v>40.997860758385144</v>
      </c>
      <c r="Q34">
        <v>2.0690562068965517</v>
      </c>
      <c r="R34">
        <v>7.0072601367134446</v>
      </c>
      <c r="S34">
        <v>4.3419781140350882</v>
      </c>
      <c r="T34">
        <v>0</v>
      </c>
      <c r="U34">
        <v>62.331731338862554</v>
      </c>
      <c r="V34">
        <v>0</v>
      </c>
      <c r="W34">
        <v>2.0034423407917386</v>
      </c>
      <c r="X34">
        <v>14.997416020671835</v>
      </c>
      <c r="Y34">
        <v>0</v>
      </c>
      <c r="Z34">
        <v>0</v>
      </c>
      <c r="AA34">
        <v>13.088087999999999</v>
      </c>
      <c r="AB34">
        <v>12.121704816000001</v>
      </c>
      <c r="AC34">
        <v>8.9164694943999994</v>
      </c>
      <c r="AD34">
        <v>11.22633356</v>
      </c>
      <c r="AE34">
        <v>10.116147080000001</v>
      </c>
      <c r="AF34">
        <v>2.7224999999999997</v>
      </c>
      <c r="AG34">
        <v>11.697547680000001</v>
      </c>
      <c r="AH34">
        <v>46.922145399999991</v>
      </c>
      <c r="AI34">
        <v>15.231699600000004</v>
      </c>
      <c r="AJ34">
        <v>0</v>
      </c>
      <c r="AK34">
        <v>15.572000000000001</v>
      </c>
      <c r="AL34">
        <v>0</v>
      </c>
      <c r="AM34">
        <v>4.849083299047618</v>
      </c>
      <c r="AN34">
        <v>0.68867999999999996</v>
      </c>
      <c r="AO34">
        <v>5.3217527999999996</v>
      </c>
      <c r="AP34">
        <v>3.3405918000000003</v>
      </c>
      <c r="AQ34">
        <v>3.6920299999999995</v>
      </c>
      <c r="AR34">
        <v>14.903116799999998</v>
      </c>
      <c r="AS34">
        <v>9.7861171044000024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20.956271602993596</v>
      </c>
      <c r="BB34">
        <f t="shared" si="0"/>
        <v>621.87412296030072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1.6229146581525542</v>
      </c>
      <c r="L35">
        <v>258.93999144707271</v>
      </c>
      <c r="M35">
        <v>10.004133939644481</v>
      </c>
      <c r="N35">
        <v>9.9980892857142862</v>
      </c>
      <c r="O35">
        <v>0</v>
      </c>
      <c r="P35">
        <v>9.9963912114014253</v>
      </c>
      <c r="Q35">
        <v>2.0690562068965517</v>
      </c>
      <c r="R35">
        <v>7.0072601367134446</v>
      </c>
      <c r="S35">
        <v>4.3419781140350882</v>
      </c>
      <c r="T35">
        <v>0</v>
      </c>
      <c r="U35">
        <v>20.001570515828117</v>
      </c>
      <c r="V35">
        <v>0</v>
      </c>
      <c r="W35">
        <v>2.0034423407917386</v>
      </c>
      <c r="X35">
        <v>14.997416020671835</v>
      </c>
      <c r="Y35">
        <v>0</v>
      </c>
      <c r="Z35">
        <v>0</v>
      </c>
      <c r="AA35">
        <v>13.088087999999999</v>
      </c>
      <c r="AB35">
        <v>12.121704816000001</v>
      </c>
      <c r="AC35">
        <v>8.9164694943999994</v>
      </c>
      <c r="AD35">
        <v>11.22633356</v>
      </c>
      <c r="AE35">
        <v>10.116147080000001</v>
      </c>
      <c r="AF35">
        <v>2.7224999999999997</v>
      </c>
      <c r="AG35">
        <v>11.697547680000001</v>
      </c>
      <c r="AH35">
        <v>46.922145399999991</v>
      </c>
      <c r="AI35">
        <v>15.231699600000004</v>
      </c>
      <c r="AJ35">
        <v>0</v>
      </c>
      <c r="AK35">
        <v>15.572000000000001</v>
      </c>
      <c r="AL35">
        <v>0</v>
      </c>
      <c r="AM35">
        <v>4.849083299047618</v>
      </c>
      <c r="AN35">
        <v>0.68867999999999996</v>
      </c>
      <c r="AO35">
        <v>5.3217527999999996</v>
      </c>
      <c r="AP35">
        <v>2.90827992</v>
      </c>
      <c r="AQ35">
        <v>1.9136699999999998</v>
      </c>
      <c r="AR35">
        <v>14.903116799999998</v>
      </c>
      <c r="AS35">
        <v>9.7861171044000024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17.244343474576375</v>
      </c>
      <c r="BB35">
        <f t="shared" si="0"/>
        <v>511.72323595619349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1.6227494041641151</v>
      </c>
      <c r="L36">
        <v>258.93999144707271</v>
      </c>
      <c r="M36">
        <v>10.004133939644481</v>
      </c>
      <c r="N36">
        <v>9.9980892857142862</v>
      </c>
      <c r="O36">
        <v>0</v>
      </c>
      <c r="P36">
        <v>9.9963912114014253</v>
      </c>
      <c r="Q36">
        <v>2.0690562068965517</v>
      </c>
      <c r="R36">
        <v>7.0072601367134446</v>
      </c>
      <c r="S36">
        <v>4.3419781140350882</v>
      </c>
      <c r="T36">
        <v>0</v>
      </c>
      <c r="U36">
        <v>20.001570515828117</v>
      </c>
      <c r="V36">
        <v>0</v>
      </c>
      <c r="W36">
        <v>2.0034423407917386</v>
      </c>
      <c r="X36">
        <v>14.997416020671835</v>
      </c>
      <c r="Y36">
        <v>0</v>
      </c>
      <c r="Z36">
        <v>0</v>
      </c>
      <c r="AA36">
        <v>13.088087999999999</v>
      </c>
      <c r="AB36">
        <v>12.121704816000001</v>
      </c>
      <c r="AC36">
        <v>8.9164694943999994</v>
      </c>
      <c r="AD36">
        <v>11.22633356</v>
      </c>
      <c r="AE36">
        <v>10.116147080000001</v>
      </c>
      <c r="AF36">
        <v>2.7224999999999997</v>
      </c>
      <c r="AG36">
        <v>11.697547680000001</v>
      </c>
      <c r="AH36">
        <v>46.922145399999991</v>
      </c>
      <c r="AI36">
        <v>9.763910000000001</v>
      </c>
      <c r="AJ36">
        <v>0</v>
      </c>
      <c r="AK36">
        <v>15.572000000000001</v>
      </c>
      <c r="AL36">
        <v>0</v>
      </c>
      <c r="AM36">
        <v>4.849083299047618</v>
      </c>
      <c r="AN36">
        <v>0.68867999999999996</v>
      </c>
      <c r="AO36">
        <v>5.3217527999999996</v>
      </c>
      <c r="AP36">
        <v>2.90827992</v>
      </c>
      <c r="AQ36">
        <v>0</v>
      </c>
      <c r="AR36">
        <v>14.903116799999998</v>
      </c>
      <c r="AS36">
        <v>9.7861171044000024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17.003702616477963</v>
      </c>
      <c r="BB36">
        <f t="shared" si="0"/>
        <v>504.58225196030349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1.6227409759531308</v>
      </c>
      <c r="L37">
        <v>258.93999144707271</v>
      </c>
      <c r="M37">
        <v>10.004133939644481</v>
      </c>
      <c r="N37">
        <v>9.9980892857142862</v>
      </c>
      <c r="O37">
        <v>0</v>
      </c>
      <c r="P37">
        <v>9.9963912114014253</v>
      </c>
      <c r="Q37">
        <v>2.0660175559380383</v>
      </c>
      <c r="R37">
        <v>7.1517353404255317</v>
      </c>
      <c r="S37">
        <v>4.4528561003558726</v>
      </c>
      <c r="T37">
        <v>0</v>
      </c>
      <c r="U37">
        <v>20.001570515828117</v>
      </c>
      <c r="V37">
        <v>0</v>
      </c>
      <c r="W37">
        <v>2.0034423407917386</v>
      </c>
      <c r="X37">
        <v>14.997416020671835</v>
      </c>
      <c r="Y37">
        <v>0</v>
      </c>
      <c r="Z37">
        <v>0</v>
      </c>
      <c r="AA37">
        <v>13.088087999999999</v>
      </c>
      <c r="AB37">
        <v>12.121704816000001</v>
      </c>
      <c r="AC37">
        <v>8.9164694943999994</v>
      </c>
      <c r="AD37">
        <v>11.22633356</v>
      </c>
      <c r="AE37">
        <v>10.116147080000001</v>
      </c>
      <c r="AF37">
        <v>2.7224999999999997</v>
      </c>
      <c r="AG37">
        <v>11.697547680000001</v>
      </c>
      <c r="AH37">
        <v>46.922145399999991</v>
      </c>
      <c r="AI37">
        <v>9.763910000000001</v>
      </c>
      <c r="AJ37">
        <v>0</v>
      </c>
      <c r="AK37">
        <v>15.572000000000001</v>
      </c>
      <c r="AL37">
        <v>0</v>
      </c>
      <c r="AM37">
        <v>4.849083299047618</v>
      </c>
      <c r="AN37">
        <v>0.68867999999999996</v>
      </c>
      <c r="AO37">
        <v>5.8629480000000003</v>
      </c>
      <c r="AP37">
        <v>2.90827992</v>
      </c>
      <c r="AQ37">
        <v>0</v>
      </c>
      <c r="AR37">
        <v>14.903116799999998</v>
      </c>
      <c r="AS37">
        <v>9.7861171044000024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17.029570670875941</v>
      </c>
      <c r="BB37">
        <f t="shared" si="0"/>
        <v>505.34988521676883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1.6228603056940432</v>
      </c>
      <c r="L38">
        <v>258.93999144707271</v>
      </c>
      <c r="M38">
        <v>10.004133939644481</v>
      </c>
      <c r="N38">
        <v>9.9980892857142862</v>
      </c>
      <c r="O38">
        <v>0</v>
      </c>
      <c r="P38">
        <v>9.9963912114014253</v>
      </c>
      <c r="Q38">
        <v>2.0660175559380383</v>
      </c>
      <c r="R38">
        <v>7.1517353404255317</v>
      </c>
      <c r="S38">
        <v>4.4528561003558726</v>
      </c>
      <c r="T38">
        <v>0</v>
      </c>
      <c r="U38">
        <v>20.001570515828117</v>
      </c>
      <c r="V38">
        <v>0</v>
      </c>
      <c r="W38">
        <v>2.0034423407917386</v>
      </c>
      <c r="X38">
        <v>14.997416020671835</v>
      </c>
      <c r="Y38">
        <v>0</v>
      </c>
      <c r="Z38">
        <v>0</v>
      </c>
      <c r="AA38">
        <v>13.088087999999999</v>
      </c>
      <c r="AB38">
        <v>12.121704816000001</v>
      </c>
      <c r="AC38">
        <v>8.9164694943999994</v>
      </c>
      <c r="AD38">
        <v>11.22633356</v>
      </c>
      <c r="AE38">
        <v>10.116147080000001</v>
      </c>
      <c r="AF38">
        <v>2.7224999999999997</v>
      </c>
      <c r="AG38">
        <v>11.697547680000001</v>
      </c>
      <c r="AH38">
        <v>46.922145399999991</v>
      </c>
      <c r="AI38">
        <v>9.763910000000001</v>
      </c>
      <c r="AJ38">
        <v>0</v>
      </c>
      <c r="AK38">
        <v>15.572000000000001</v>
      </c>
      <c r="AL38">
        <v>0</v>
      </c>
      <c r="AM38">
        <v>4.849083299047618</v>
      </c>
      <c r="AN38">
        <v>0.68867999999999996</v>
      </c>
      <c r="AO38">
        <v>5.8629480000000003</v>
      </c>
      <c r="AP38">
        <v>2.90827992</v>
      </c>
      <c r="AQ38">
        <v>0</v>
      </c>
      <c r="AR38">
        <v>14.903116799999998</v>
      </c>
      <c r="AS38">
        <v>9.7861171044000024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17.029574568808201</v>
      </c>
      <c r="BB38">
        <f t="shared" si="0"/>
        <v>505.35000064857746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1.6227409759531308</v>
      </c>
      <c r="L39">
        <v>258.93999144707271</v>
      </c>
      <c r="M39">
        <v>10.004133939644481</v>
      </c>
      <c r="N39">
        <v>9.9980892857142862</v>
      </c>
      <c r="O39">
        <v>0</v>
      </c>
      <c r="P39">
        <v>9.9963912114014253</v>
      </c>
      <c r="Q39">
        <v>2.0660175559380383</v>
      </c>
      <c r="R39">
        <v>7.1517353404255317</v>
      </c>
      <c r="S39">
        <v>4.4528561003558726</v>
      </c>
      <c r="T39">
        <v>0</v>
      </c>
      <c r="U39">
        <v>20.001570515828117</v>
      </c>
      <c r="V39">
        <v>0</v>
      </c>
      <c r="W39">
        <v>2.0034423407917386</v>
      </c>
      <c r="X39">
        <v>14.997416020671835</v>
      </c>
      <c r="Y39">
        <v>0</v>
      </c>
      <c r="Z39">
        <v>0</v>
      </c>
      <c r="AA39">
        <v>13.088087999999999</v>
      </c>
      <c r="AB39">
        <v>12.121704816000001</v>
      </c>
      <c r="AC39">
        <v>8.9164694943999994</v>
      </c>
      <c r="AD39">
        <v>11.22633356</v>
      </c>
      <c r="AE39">
        <v>10.116147080000001</v>
      </c>
      <c r="AF39">
        <v>2.7224999999999997</v>
      </c>
      <c r="AG39">
        <v>11.697547680000001</v>
      </c>
      <c r="AH39">
        <v>46.922145399999991</v>
      </c>
      <c r="AI39">
        <v>9.763910000000001</v>
      </c>
      <c r="AJ39">
        <v>0</v>
      </c>
      <c r="AK39">
        <v>15.572000000000001</v>
      </c>
      <c r="AL39">
        <v>0</v>
      </c>
      <c r="AM39">
        <v>4.849083299047618</v>
      </c>
      <c r="AN39">
        <v>0.68867999999999996</v>
      </c>
      <c r="AO39">
        <v>5.8629480000000003</v>
      </c>
      <c r="AP39">
        <v>2.90827992</v>
      </c>
      <c r="AQ39">
        <v>0</v>
      </c>
      <c r="AR39">
        <v>14.903116799999998</v>
      </c>
      <c r="AS39">
        <v>9.7861171044000024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17.029570670875941</v>
      </c>
      <c r="BB39">
        <f t="shared" si="0"/>
        <v>505.34988521676883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1.6228761772218336</v>
      </c>
      <c r="L40">
        <v>258.93999144707271</v>
      </c>
      <c r="M40">
        <v>10.004133939644481</v>
      </c>
      <c r="N40">
        <v>9.9980892857142862</v>
      </c>
      <c r="O40">
        <v>0</v>
      </c>
      <c r="P40">
        <v>9.9963912114014253</v>
      </c>
      <c r="Q40">
        <v>2.0660175559380383</v>
      </c>
      <c r="R40">
        <v>7.1517353404255317</v>
      </c>
      <c r="S40">
        <v>4.4528561003558726</v>
      </c>
      <c r="T40">
        <v>0</v>
      </c>
      <c r="U40">
        <v>20.001570515828117</v>
      </c>
      <c r="V40">
        <v>0</v>
      </c>
      <c r="W40">
        <v>2.0034423407917386</v>
      </c>
      <c r="X40">
        <v>14.997416020671835</v>
      </c>
      <c r="Y40">
        <v>0</v>
      </c>
      <c r="Z40">
        <v>0</v>
      </c>
      <c r="AA40">
        <v>13.088087999999999</v>
      </c>
      <c r="AB40">
        <v>12.121704816000001</v>
      </c>
      <c r="AC40">
        <v>8.9164694943999994</v>
      </c>
      <c r="AD40">
        <v>11.22633356</v>
      </c>
      <c r="AE40">
        <v>10.116147080000001</v>
      </c>
      <c r="AF40">
        <v>2.7224999999999997</v>
      </c>
      <c r="AG40">
        <v>11.697547680000001</v>
      </c>
      <c r="AH40">
        <v>46.922145399999991</v>
      </c>
      <c r="AI40">
        <v>9.763910000000001</v>
      </c>
      <c r="AJ40">
        <v>0</v>
      </c>
      <c r="AK40">
        <v>15.572000000000001</v>
      </c>
      <c r="AL40">
        <v>0</v>
      </c>
      <c r="AM40">
        <v>4.849083299047618</v>
      </c>
      <c r="AN40">
        <v>0.68867999999999996</v>
      </c>
      <c r="AO40">
        <v>5.8629480000000003</v>
      </c>
      <c r="AP40">
        <v>2.90827992</v>
      </c>
      <c r="AQ40">
        <v>0</v>
      </c>
      <c r="AR40">
        <v>14.903116799999998</v>
      </c>
      <c r="AS40">
        <v>9.7861171044000024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17.029575076615334</v>
      </c>
      <c r="BB40">
        <f t="shared" si="0"/>
        <v>505.35001601229811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258.93999144707271</v>
      </c>
      <c r="M41">
        <v>10.004133939644481</v>
      </c>
      <c r="N41">
        <v>12.555059199321803</v>
      </c>
      <c r="O41">
        <v>0</v>
      </c>
      <c r="P41">
        <v>9.9963912114014253</v>
      </c>
      <c r="Q41">
        <v>2.0660175559380383</v>
      </c>
      <c r="R41">
        <v>7.1517353404255317</v>
      </c>
      <c r="S41">
        <v>4.4528561003558726</v>
      </c>
      <c r="T41">
        <v>0</v>
      </c>
      <c r="U41">
        <v>20.001570515828117</v>
      </c>
      <c r="V41">
        <v>0</v>
      </c>
      <c r="W41">
        <v>2.0034423407917386</v>
      </c>
      <c r="X41">
        <v>14.997416020671835</v>
      </c>
      <c r="Y41">
        <v>0</v>
      </c>
      <c r="Z41">
        <v>0</v>
      </c>
      <c r="AA41">
        <v>13.088087999999999</v>
      </c>
      <c r="AB41">
        <v>12.121704816000001</v>
      </c>
      <c r="AC41">
        <v>8.9164694943999994</v>
      </c>
      <c r="AD41">
        <v>11.22633356</v>
      </c>
      <c r="AE41">
        <v>10.116147080000001</v>
      </c>
      <c r="AF41">
        <v>2.7224999999999997</v>
      </c>
      <c r="AG41">
        <v>11.697547680000001</v>
      </c>
      <c r="AH41">
        <v>46.922145399999991</v>
      </c>
      <c r="AI41">
        <v>9.763910000000001</v>
      </c>
      <c r="AJ41">
        <v>0</v>
      </c>
      <c r="AK41">
        <v>15.572000000000001</v>
      </c>
      <c r="AL41">
        <v>0</v>
      </c>
      <c r="AM41">
        <v>4.849083299047618</v>
      </c>
      <c r="AN41">
        <v>0.68867999999999996</v>
      </c>
      <c r="AO41">
        <v>5.8629480000000003</v>
      </c>
      <c r="AP41">
        <v>2.90827992</v>
      </c>
      <c r="AQ41">
        <v>0</v>
      </c>
      <c r="AR41">
        <v>14.903116799999998</v>
      </c>
      <c r="AS41">
        <v>9.7861171044000024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17.060026455230265</v>
      </c>
      <c r="BB41">
        <f t="shared" si="0"/>
        <v>506.25365837006893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258.93999144707271</v>
      </c>
      <c r="M42">
        <v>10.004133939644481</v>
      </c>
      <c r="N42">
        <v>12.555059199321803</v>
      </c>
      <c r="O42">
        <v>0</v>
      </c>
      <c r="P42">
        <v>9.9963912114014253</v>
      </c>
      <c r="Q42">
        <v>2.0660175559380383</v>
      </c>
      <c r="R42">
        <v>7.1517353404255317</v>
      </c>
      <c r="S42">
        <v>4.4528561003558726</v>
      </c>
      <c r="T42">
        <v>0</v>
      </c>
      <c r="U42">
        <v>20.001570515828117</v>
      </c>
      <c r="V42">
        <v>0</v>
      </c>
      <c r="W42">
        <v>2.0034423407917386</v>
      </c>
      <c r="X42">
        <v>14.997416020671835</v>
      </c>
      <c r="Y42">
        <v>0</v>
      </c>
      <c r="Z42">
        <v>0</v>
      </c>
      <c r="AA42">
        <v>13.088087999999999</v>
      </c>
      <c r="AB42">
        <v>12.121704816000001</v>
      </c>
      <c r="AC42">
        <v>8.9164694943999994</v>
      </c>
      <c r="AD42">
        <v>11.22633356</v>
      </c>
      <c r="AE42">
        <v>10.116147080000001</v>
      </c>
      <c r="AF42">
        <v>2.7224999999999997</v>
      </c>
      <c r="AG42">
        <v>11.697547680000001</v>
      </c>
      <c r="AH42">
        <v>46.922145399999991</v>
      </c>
      <c r="AI42">
        <v>9.763910000000001</v>
      </c>
      <c r="AJ42">
        <v>0</v>
      </c>
      <c r="AK42">
        <v>15.572000000000001</v>
      </c>
      <c r="AL42">
        <v>0</v>
      </c>
      <c r="AM42">
        <v>4.849083299047618</v>
      </c>
      <c r="AN42">
        <v>0.68867999999999996</v>
      </c>
      <c r="AO42">
        <v>5.8629480000000003</v>
      </c>
      <c r="AP42">
        <v>2.90827992</v>
      </c>
      <c r="AQ42">
        <v>0</v>
      </c>
      <c r="AR42">
        <v>14.903116799999998</v>
      </c>
      <c r="AS42">
        <v>9.7861171044000024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17.060026455230265</v>
      </c>
      <c r="BB42">
        <f t="shared" si="0"/>
        <v>506.25365837006893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258.93999144707271</v>
      </c>
      <c r="M43">
        <v>10.004133939644481</v>
      </c>
      <c r="N43">
        <v>12.555059199321803</v>
      </c>
      <c r="O43">
        <v>0</v>
      </c>
      <c r="P43">
        <v>9.9963912114014253</v>
      </c>
      <c r="Q43">
        <v>2.0660175559380383</v>
      </c>
      <c r="R43">
        <v>7.1517353404255317</v>
      </c>
      <c r="S43">
        <v>4.4528561003558726</v>
      </c>
      <c r="T43">
        <v>0</v>
      </c>
      <c r="U43">
        <v>20.001570515828117</v>
      </c>
      <c r="V43">
        <v>0</v>
      </c>
      <c r="W43">
        <v>2.0034423407917386</v>
      </c>
      <c r="X43">
        <v>14.997416020671835</v>
      </c>
      <c r="Y43">
        <v>0</v>
      </c>
      <c r="Z43">
        <v>0</v>
      </c>
      <c r="AA43">
        <v>13.088087999999999</v>
      </c>
      <c r="AB43">
        <v>12.121704816000001</v>
      </c>
      <c r="AC43">
        <v>8.9164694943999994</v>
      </c>
      <c r="AD43">
        <v>11.22633356</v>
      </c>
      <c r="AE43">
        <v>10.116147080000001</v>
      </c>
      <c r="AF43">
        <v>1.9662499999999996</v>
      </c>
      <c r="AG43">
        <v>11.697547680000001</v>
      </c>
      <c r="AH43">
        <v>46.922145399999991</v>
      </c>
      <c r="AI43">
        <v>9.763910000000001</v>
      </c>
      <c r="AJ43">
        <v>0</v>
      </c>
      <c r="AK43">
        <v>15.572000000000001</v>
      </c>
      <c r="AL43">
        <v>0</v>
      </c>
      <c r="AM43">
        <v>4.849083299047618</v>
      </c>
      <c r="AN43">
        <v>0.68867999999999996</v>
      </c>
      <c r="AO43">
        <v>7.4865336000000013</v>
      </c>
      <c r="AP43">
        <v>2.90827992</v>
      </c>
      <c r="AQ43">
        <v>0</v>
      </c>
      <c r="AR43">
        <v>14.903116799999998</v>
      </c>
      <c r="AS43">
        <v>9.7861171044000024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17.088301534430265</v>
      </c>
      <c r="BB43">
        <f t="shared" si="0"/>
        <v>507.09271889086887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258.93999144707271</v>
      </c>
      <c r="M44">
        <v>10.004133939644481</v>
      </c>
      <c r="N44">
        <v>12.555059199321803</v>
      </c>
      <c r="O44">
        <v>0</v>
      </c>
      <c r="P44">
        <v>9.9963912114014253</v>
      </c>
      <c r="Q44">
        <v>2.0660175559380383</v>
      </c>
      <c r="R44">
        <v>7.1517353404255317</v>
      </c>
      <c r="S44">
        <v>4.4528561003558726</v>
      </c>
      <c r="T44">
        <v>0</v>
      </c>
      <c r="U44">
        <v>20.001570515828117</v>
      </c>
      <c r="V44">
        <v>0</v>
      </c>
      <c r="W44">
        <v>2.0034423407917386</v>
      </c>
      <c r="X44">
        <v>14.997416020671835</v>
      </c>
      <c r="Y44">
        <v>0</v>
      </c>
      <c r="Z44">
        <v>0</v>
      </c>
      <c r="AA44">
        <v>13.088087999999999</v>
      </c>
      <c r="AB44">
        <v>12.121704816000001</v>
      </c>
      <c r="AC44">
        <v>8.9164694943999994</v>
      </c>
      <c r="AD44">
        <v>11.22633356</v>
      </c>
      <c r="AE44">
        <v>10.116147080000001</v>
      </c>
      <c r="AF44">
        <v>1.9662499999999996</v>
      </c>
      <c r="AG44">
        <v>11.697547680000001</v>
      </c>
      <c r="AH44">
        <v>46.922145399999991</v>
      </c>
      <c r="AI44">
        <v>9.763910000000001</v>
      </c>
      <c r="AJ44">
        <v>0</v>
      </c>
      <c r="AK44">
        <v>15.572000000000001</v>
      </c>
      <c r="AL44">
        <v>0</v>
      </c>
      <c r="AM44">
        <v>4.849083299047618</v>
      </c>
      <c r="AN44">
        <v>0.68867999999999996</v>
      </c>
      <c r="AO44">
        <v>7.4865336000000013</v>
      </c>
      <c r="AP44">
        <v>2.90827992</v>
      </c>
      <c r="AQ44">
        <v>0</v>
      </c>
      <c r="AR44">
        <v>14.903116799999998</v>
      </c>
      <c r="AS44">
        <v>9.7861171044000024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17.088301534430265</v>
      </c>
      <c r="BB44">
        <f t="shared" si="0"/>
        <v>507.09271889086887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258.93999144707271</v>
      </c>
      <c r="M45">
        <v>10.004133939644481</v>
      </c>
      <c r="N45">
        <v>9.9980892857142862</v>
      </c>
      <c r="O45">
        <v>0</v>
      </c>
      <c r="P45">
        <v>9.9963912114014253</v>
      </c>
      <c r="Q45">
        <v>2.0660520979020984</v>
      </c>
      <c r="R45">
        <v>6.7497858750587119</v>
      </c>
      <c r="S45">
        <v>4.2492621358208957</v>
      </c>
      <c r="T45">
        <v>0</v>
      </c>
      <c r="U45">
        <v>20.001570515828117</v>
      </c>
      <c r="V45">
        <v>0</v>
      </c>
      <c r="W45">
        <v>2.0034423407917386</v>
      </c>
      <c r="X45">
        <v>14.997416020671835</v>
      </c>
      <c r="Y45">
        <v>0</v>
      </c>
      <c r="Z45">
        <v>0</v>
      </c>
      <c r="AA45">
        <v>13.088087999999999</v>
      </c>
      <c r="AB45">
        <v>12.121704816000001</v>
      </c>
      <c r="AC45">
        <v>8.9164694943999994</v>
      </c>
      <c r="AD45">
        <v>11.22633356</v>
      </c>
      <c r="AE45">
        <v>10.116147080000001</v>
      </c>
      <c r="AF45">
        <v>1.9662499999999996</v>
      </c>
      <c r="AG45">
        <v>11.697547680000001</v>
      </c>
      <c r="AH45">
        <v>46.922145399999991</v>
      </c>
      <c r="AI45">
        <v>9.763910000000001</v>
      </c>
      <c r="AJ45">
        <v>0</v>
      </c>
      <c r="AK45">
        <v>15.572000000000001</v>
      </c>
      <c r="AL45">
        <v>0</v>
      </c>
      <c r="AM45">
        <v>4.849083299047618</v>
      </c>
      <c r="AN45">
        <v>0.68867999999999996</v>
      </c>
      <c r="AO45">
        <v>8.4787248000000002</v>
      </c>
      <c r="AP45">
        <v>2.90827992</v>
      </c>
      <c r="AQ45">
        <v>0</v>
      </c>
      <c r="AR45">
        <v>14.903116799999998</v>
      </c>
      <c r="AS45">
        <v>9.7861171044000024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17.017550035448284</v>
      </c>
      <c r="BB45">
        <f t="shared" si="0"/>
        <v>504.99318278830572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258.93999144707271</v>
      </c>
      <c r="M46">
        <v>10.004133939644481</v>
      </c>
      <c r="N46">
        <v>9.9980892857142862</v>
      </c>
      <c r="O46">
        <v>0</v>
      </c>
      <c r="P46">
        <v>9.9963912114014253</v>
      </c>
      <c r="Q46">
        <v>2.0660520979020984</v>
      </c>
      <c r="R46">
        <v>6.7497858750587119</v>
      </c>
      <c r="S46">
        <v>4.2492621358208957</v>
      </c>
      <c r="T46">
        <v>0</v>
      </c>
      <c r="U46">
        <v>20.001570515828117</v>
      </c>
      <c r="V46">
        <v>0</v>
      </c>
      <c r="W46">
        <v>2.0034423407917386</v>
      </c>
      <c r="X46">
        <v>14.997416020671835</v>
      </c>
      <c r="Y46">
        <v>0</v>
      </c>
      <c r="Z46">
        <v>0</v>
      </c>
      <c r="AA46">
        <v>13.088087999999999</v>
      </c>
      <c r="AB46">
        <v>12.121704816000001</v>
      </c>
      <c r="AC46">
        <v>8.9164694943999994</v>
      </c>
      <c r="AD46">
        <v>11.22633356</v>
      </c>
      <c r="AE46">
        <v>10.116147080000001</v>
      </c>
      <c r="AF46">
        <v>1.9662499999999996</v>
      </c>
      <c r="AG46">
        <v>11.697547680000001</v>
      </c>
      <c r="AH46">
        <v>46.922145399999991</v>
      </c>
      <c r="AI46">
        <v>9.763910000000001</v>
      </c>
      <c r="AJ46">
        <v>0</v>
      </c>
      <c r="AK46">
        <v>15.572000000000001</v>
      </c>
      <c r="AL46">
        <v>0</v>
      </c>
      <c r="AM46">
        <v>4.849083299047618</v>
      </c>
      <c r="AN46">
        <v>0.68867999999999996</v>
      </c>
      <c r="AO46">
        <v>8.4787248000000002</v>
      </c>
      <c r="AP46">
        <v>2.90827992</v>
      </c>
      <c r="AQ46">
        <v>0</v>
      </c>
      <c r="AR46">
        <v>14.903116799999998</v>
      </c>
      <c r="AS46">
        <v>9.7861171044000024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17.017550035448284</v>
      </c>
      <c r="BB46">
        <f t="shared" si="0"/>
        <v>504.99318278830572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1.622969800697776</v>
      </c>
      <c r="L47">
        <v>258.93999144707271</v>
      </c>
      <c r="M47">
        <v>9.9962758329818655</v>
      </c>
      <c r="N47">
        <v>9.998626818935346</v>
      </c>
      <c r="O47">
        <v>0</v>
      </c>
      <c r="P47">
        <v>40.997315429173241</v>
      </c>
      <c r="Q47">
        <v>2.0661267702936095</v>
      </c>
      <c r="R47">
        <v>6.947391605479452</v>
      </c>
      <c r="S47">
        <v>4.3628660422125183</v>
      </c>
      <c r="T47">
        <v>0</v>
      </c>
      <c r="U47">
        <v>64.242478957371716</v>
      </c>
      <c r="V47">
        <v>0</v>
      </c>
      <c r="W47">
        <v>1.9957379912663755</v>
      </c>
      <c r="X47">
        <v>14.998966301426501</v>
      </c>
      <c r="Y47">
        <v>0</v>
      </c>
      <c r="Z47">
        <v>0</v>
      </c>
      <c r="AA47">
        <v>13.088087999999999</v>
      </c>
      <c r="AB47">
        <v>12.121704816000001</v>
      </c>
      <c r="AC47">
        <v>8.9164694943999994</v>
      </c>
      <c r="AD47">
        <v>11.22633356</v>
      </c>
      <c r="AE47">
        <v>10.116147080000001</v>
      </c>
      <c r="AF47">
        <v>1.9662499999999996</v>
      </c>
      <c r="AG47">
        <v>11.697547680000001</v>
      </c>
      <c r="AH47">
        <v>46.922145399999991</v>
      </c>
      <c r="AI47">
        <v>9.763910000000001</v>
      </c>
      <c r="AJ47">
        <v>0</v>
      </c>
      <c r="AK47">
        <v>15.572000000000001</v>
      </c>
      <c r="AL47">
        <v>0</v>
      </c>
      <c r="AM47">
        <v>4.849083299047618</v>
      </c>
      <c r="AN47">
        <v>0.68867999999999996</v>
      </c>
      <c r="AO47">
        <v>8.4787248000000002</v>
      </c>
      <c r="AP47">
        <v>2.90827992</v>
      </c>
      <c r="AQ47">
        <v>0</v>
      </c>
      <c r="AR47">
        <v>14.903116799999998</v>
      </c>
      <c r="AS47">
        <v>9.7861171044000024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19.533051213758892</v>
      </c>
      <c r="BB47">
        <f t="shared" si="0"/>
        <v>579.64029373699998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1.6229102602739724</v>
      </c>
      <c r="L48">
        <v>258.93999144707271</v>
      </c>
      <c r="M48">
        <v>23.322563760590324</v>
      </c>
      <c r="N48">
        <v>35.002312792511702</v>
      </c>
      <c r="O48">
        <v>0</v>
      </c>
      <c r="P48">
        <v>40.997315429173241</v>
      </c>
      <c r="Q48">
        <v>2.0661267702936095</v>
      </c>
      <c r="R48">
        <v>6.947391605479452</v>
      </c>
      <c r="S48">
        <v>4.3628660422125183</v>
      </c>
      <c r="T48">
        <v>0</v>
      </c>
      <c r="U48">
        <v>64.242478957371716</v>
      </c>
      <c r="V48">
        <v>0</v>
      </c>
      <c r="W48">
        <v>1.9957379912663755</v>
      </c>
      <c r="X48">
        <v>14.998966301426501</v>
      </c>
      <c r="Y48">
        <v>0</v>
      </c>
      <c r="Z48">
        <v>0</v>
      </c>
      <c r="AA48">
        <v>13.088087999999999</v>
      </c>
      <c r="AB48">
        <v>12.121704816000001</v>
      </c>
      <c r="AC48">
        <v>8.9164694943999994</v>
      </c>
      <c r="AD48">
        <v>11.22633356</v>
      </c>
      <c r="AE48">
        <v>10.116147080000001</v>
      </c>
      <c r="AF48">
        <v>1.9662499999999996</v>
      </c>
      <c r="AG48">
        <v>11.697547680000001</v>
      </c>
      <c r="AH48">
        <v>46.922145399999991</v>
      </c>
      <c r="AI48">
        <v>9.763910000000001</v>
      </c>
      <c r="AJ48">
        <v>0</v>
      </c>
      <c r="AK48">
        <v>15.572000000000001</v>
      </c>
      <c r="AL48">
        <v>0</v>
      </c>
      <c r="AM48">
        <v>4.849083299047618</v>
      </c>
      <c r="AN48">
        <v>0.68867999999999996</v>
      </c>
      <c r="AO48">
        <v>8.4787248000000002</v>
      </c>
      <c r="AP48">
        <v>2.90827992</v>
      </c>
      <c r="AQ48">
        <v>0</v>
      </c>
      <c r="AR48">
        <v>14.903116799999998</v>
      </c>
      <c r="AS48">
        <v>9.7861171044000024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20.782606614969719</v>
      </c>
      <c r="BB48">
        <f t="shared" si="0"/>
        <v>616.72065269654991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1.6229125065433607</v>
      </c>
      <c r="L49">
        <v>258.93999144707271</v>
      </c>
      <c r="M49">
        <v>23.322840286396183</v>
      </c>
      <c r="N49">
        <v>35.002666909886898</v>
      </c>
      <c r="O49">
        <v>0</v>
      </c>
      <c r="P49">
        <v>40.999532552531853</v>
      </c>
      <c r="Q49">
        <v>1.9955686853766617</v>
      </c>
      <c r="R49">
        <v>6.9155609724896854</v>
      </c>
      <c r="S49">
        <v>4.3618429469090909</v>
      </c>
      <c r="T49">
        <v>0</v>
      </c>
      <c r="U49">
        <v>64.242478957371716</v>
      </c>
      <c r="V49">
        <v>0</v>
      </c>
      <c r="W49">
        <v>2.0034423407917386</v>
      </c>
      <c r="X49">
        <v>14.997416020671835</v>
      </c>
      <c r="Y49">
        <v>0</v>
      </c>
      <c r="Z49">
        <v>2.01070584</v>
      </c>
      <c r="AA49">
        <v>13.088087999999999</v>
      </c>
      <c r="AB49">
        <v>12.121704816000001</v>
      </c>
      <c r="AC49">
        <v>8.9164694943999994</v>
      </c>
      <c r="AD49">
        <v>11.22633356</v>
      </c>
      <c r="AE49">
        <v>10.116147080000001</v>
      </c>
      <c r="AF49">
        <v>1.9662499999999996</v>
      </c>
      <c r="AG49">
        <v>11.697547680000001</v>
      </c>
      <c r="AH49">
        <v>46.922145399999991</v>
      </c>
      <c r="AI49">
        <v>9.763910000000001</v>
      </c>
      <c r="AJ49">
        <v>0</v>
      </c>
      <c r="AK49">
        <v>15.572000000000001</v>
      </c>
      <c r="AL49">
        <v>0</v>
      </c>
      <c r="AM49">
        <v>4.849083299047618</v>
      </c>
      <c r="AN49">
        <v>0.68867999999999996</v>
      </c>
      <c r="AO49">
        <v>8.0277288000000002</v>
      </c>
      <c r="AP49">
        <v>3.1047853199999995</v>
      </c>
      <c r="AQ49">
        <v>0</v>
      </c>
      <c r="AR49">
        <v>14.903116799999998</v>
      </c>
      <c r="AS49">
        <v>9.7861171044000024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20.836781890317749</v>
      </c>
      <c r="BB49">
        <f t="shared" si="0"/>
        <v>618.32828492957151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1.622944653168092</v>
      </c>
      <c r="L50">
        <v>258.93999144707271</v>
      </c>
      <c r="M50">
        <v>23.322840286396183</v>
      </c>
      <c r="N50">
        <v>35.002666909886898</v>
      </c>
      <c r="O50">
        <v>0</v>
      </c>
      <c r="P50">
        <v>40.999532552531853</v>
      </c>
      <c r="Q50">
        <v>1.9955686853766617</v>
      </c>
      <c r="R50">
        <v>6.9155609724896854</v>
      </c>
      <c r="S50">
        <v>4.3618429469090909</v>
      </c>
      <c r="T50">
        <v>0</v>
      </c>
      <c r="U50">
        <v>64.242478957371716</v>
      </c>
      <c r="V50">
        <v>0</v>
      </c>
      <c r="W50">
        <v>2.0034423407917386</v>
      </c>
      <c r="X50">
        <v>14.997416020671835</v>
      </c>
      <c r="Y50">
        <v>0</v>
      </c>
      <c r="Z50">
        <v>2.01070584</v>
      </c>
      <c r="AA50">
        <v>13.088087999999999</v>
      </c>
      <c r="AB50">
        <v>12.121704816000001</v>
      </c>
      <c r="AC50">
        <v>8.9164694943999994</v>
      </c>
      <c r="AD50">
        <v>11.22633356</v>
      </c>
      <c r="AE50">
        <v>10.116147080000001</v>
      </c>
      <c r="AF50">
        <v>1.9662499999999996</v>
      </c>
      <c r="AG50">
        <v>11.697547680000001</v>
      </c>
      <c r="AH50">
        <v>46.922145399999991</v>
      </c>
      <c r="AI50">
        <v>9.763910000000001</v>
      </c>
      <c r="AJ50">
        <v>0</v>
      </c>
      <c r="AK50">
        <v>15.572000000000001</v>
      </c>
      <c r="AL50">
        <v>0</v>
      </c>
      <c r="AM50">
        <v>4.849083299047618</v>
      </c>
      <c r="AN50">
        <v>0.68867999999999996</v>
      </c>
      <c r="AO50">
        <v>8.0277288000000002</v>
      </c>
      <c r="AP50">
        <v>3.1047853199999995</v>
      </c>
      <c r="AQ50">
        <v>0</v>
      </c>
      <c r="AR50">
        <v>14.903116799999998</v>
      </c>
      <c r="AS50">
        <v>9.7861171044000024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20.836782944671175</v>
      </c>
      <c r="BB50">
        <f t="shared" si="0"/>
        <v>618.32831602184274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1.6229768359525056</v>
      </c>
      <c r="L51">
        <v>258.93999144707271</v>
      </c>
      <c r="M51">
        <v>23.322840286396183</v>
      </c>
      <c r="N51">
        <v>35.002666909886898</v>
      </c>
      <c r="O51">
        <v>0</v>
      </c>
      <c r="P51">
        <v>40.999532552531853</v>
      </c>
      <c r="Q51">
        <v>1.9955686853766617</v>
      </c>
      <c r="R51">
        <v>6.9155609724896854</v>
      </c>
      <c r="S51">
        <v>4.3618429469090909</v>
      </c>
      <c r="T51">
        <v>0</v>
      </c>
      <c r="U51">
        <v>64.242478957371716</v>
      </c>
      <c r="V51">
        <v>0</v>
      </c>
      <c r="W51">
        <v>2.0034423407917386</v>
      </c>
      <c r="X51">
        <v>14.997416020671835</v>
      </c>
      <c r="Y51">
        <v>0</v>
      </c>
      <c r="Z51">
        <v>2.01070584</v>
      </c>
      <c r="AA51">
        <v>13.088087999999999</v>
      </c>
      <c r="AB51">
        <v>12.121704816000001</v>
      </c>
      <c r="AC51">
        <v>8.9164694943999994</v>
      </c>
      <c r="AD51">
        <v>11.22633356</v>
      </c>
      <c r="AE51">
        <v>10.116147080000001</v>
      </c>
      <c r="AF51">
        <v>1.9662499999999996</v>
      </c>
      <c r="AG51">
        <v>11.697547680000001</v>
      </c>
      <c r="AH51">
        <v>46.922145399999991</v>
      </c>
      <c r="AI51">
        <v>9.763910000000001</v>
      </c>
      <c r="AJ51">
        <v>0</v>
      </c>
      <c r="AK51">
        <v>15.572000000000001</v>
      </c>
      <c r="AL51">
        <v>0</v>
      </c>
      <c r="AM51">
        <v>4.849083299047618</v>
      </c>
      <c r="AN51">
        <v>0.68867999999999996</v>
      </c>
      <c r="AO51">
        <v>8.0277288000000002</v>
      </c>
      <c r="AP51">
        <v>1.9257529200000003</v>
      </c>
      <c r="AQ51">
        <v>0</v>
      </c>
      <c r="AR51">
        <v>14.903116799999998</v>
      </c>
      <c r="AS51">
        <v>9.7861171044000024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20.798347468454004</v>
      </c>
      <c r="BB51">
        <f t="shared" si="0"/>
        <v>617.1877512808444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1.6229768359525056</v>
      </c>
      <c r="L52">
        <v>258.93999144707271</v>
      </c>
      <c r="M52">
        <v>23.322840286396183</v>
      </c>
      <c r="N52">
        <v>35.002666909886898</v>
      </c>
      <c r="O52">
        <v>0</v>
      </c>
      <c r="P52">
        <v>40.999532552531853</v>
      </c>
      <c r="Q52">
        <v>1.9955686853766617</v>
      </c>
      <c r="R52">
        <v>6.9155609724896854</v>
      </c>
      <c r="S52">
        <v>4.3618429469090909</v>
      </c>
      <c r="T52">
        <v>0</v>
      </c>
      <c r="U52">
        <v>64.242478957371716</v>
      </c>
      <c r="V52">
        <v>0</v>
      </c>
      <c r="W52">
        <v>2.0034423407917386</v>
      </c>
      <c r="X52">
        <v>14.997416020671835</v>
      </c>
      <c r="Y52">
        <v>0</v>
      </c>
      <c r="Z52">
        <v>2.01070584</v>
      </c>
      <c r="AA52">
        <v>13.088087999999999</v>
      </c>
      <c r="AB52">
        <v>12.121704816000001</v>
      </c>
      <c r="AC52">
        <v>8.9164694943999994</v>
      </c>
      <c r="AD52">
        <v>11.22633356</v>
      </c>
      <c r="AE52">
        <v>10.116147080000001</v>
      </c>
      <c r="AF52">
        <v>1.9662499999999996</v>
      </c>
      <c r="AG52">
        <v>11.697547680000001</v>
      </c>
      <c r="AH52">
        <v>46.922145399999991</v>
      </c>
      <c r="AI52">
        <v>9.763910000000001</v>
      </c>
      <c r="AJ52">
        <v>0</v>
      </c>
      <c r="AK52">
        <v>15.572000000000001</v>
      </c>
      <c r="AL52">
        <v>0</v>
      </c>
      <c r="AM52">
        <v>4.849083299047618</v>
      </c>
      <c r="AN52">
        <v>0.68867999999999996</v>
      </c>
      <c r="AO52">
        <v>8.0277288000000002</v>
      </c>
      <c r="AP52">
        <v>1.9257529200000003</v>
      </c>
      <c r="AQ52">
        <v>0</v>
      </c>
      <c r="AR52">
        <v>14.903116799999998</v>
      </c>
      <c r="AS52">
        <v>9.7861171044000024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20.798347468454004</v>
      </c>
      <c r="BB52">
        <f t="shared" si="0"/>
        <v>617.1877512808444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1.6229742350013099</v>
      </c>
      <c r="L53">
        <v>258.93999144707271</v>
      </c>
      <c r="M53">
        <v>23.322840286396183</v>
      </c>
      <c r="N53">
        <v>35.002666909886898</v>
      </c>
      <c r="O53">
        <v>0</v>
      </c>
      <c r="P53">
        <v>40.999532552531853</v>
      </c>
      <c r="Q53">
        <v>1.9955686853766617</v>
      </c>
      <c r="R53">
        <v>6.9155609724896854</v>
      </c>
      <c r="S53">
        <v>4.3618429469090909</v>
      </c>
      <c r="T53">
        <v>0</v>
      </c>
      <c r="U53">
        <v>64.242478957371716</v>
      </c>
      <c r="V53">
        <v>0</v>
      </c>
      <c r="W53">
        <v>2.0034423407917386</v>
      </c>
      <c r="X53">
        <v>14.997416020671835</v>
      </c>
      <c r="Y53">
        <v>0</v>
      </c>
      <c r="Z53">
        <v>2.01070584</v>
      </c>
      <c r="AA53">
        <v>13.088087999999999</v>
      </c>
      <c r="AB53">
        <v>12.121704816000001</v>
      </c>
      <c r="AC53">
        <v>8.9164694943999994</v>
      </c>
      <c r="AD53">
        <v>11.22633356</v>
      </c>
      <c r="AE53">
        <v>10.116147080000001</v>
      </c>
      <c r="AF53">
        <v>1.9662499999999996</v>
      </c>
      <c r="AG53">
        <v>11.697547680000001</v>
      </c>
      <c r="AH53">
        <v>46.922145399999991</v>
      </c>
      <c r="AI53">
        <v>9.763910000000001</v>
      </c>
      <c r="AJ53">
        <v>0</v>
      </c>
      <c r="AK53">
        <v>15.572000000000001</v>
      </c>
      <c r="AL53">
        <v>0</v>
      </c>
      <c r="AM53">
        <v>4.849083299047618</v>
      </c>
      <c r="AN53">
        <v>0.68867999999999996</v>
      </c>
      <c r="AO53">
        <v>8.0277288000000002</v>
      </c>
      <c r="AP53">
        <v>1.9257529200000003</v>
      </c>
      <c r="AQ53">
        <v>0</v>
      </c>
      <c r="AR53">
        <v>14.903116799999998</v>
      </c>
      <c r="AS53">
        <v>9.7861171044000024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20.798347386201215</v>
      </c>
      <c r="BB53">
        <f t="shared" si="0"/>
        <v>617.18774876214593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1.6228646620370371</v>
      </c>
      <c r="L54">
        <v>258.93999144707271</v>
      </c>
      <c r="M54">
        <v>23.322840286396183</v>
      </c>
      <c r="N54">
        <v>35.002666909886898</v>
      </c>
      <c r="O54">
        <v>0</v>
      </c>
      <c r="P54">
        <v>40.999532552531853</v>
      </c>
      <c r="Q54">
        <v>1.9955686853766617</v>
      </c>
      <c r="R54">
        <v>6.9155609724896854</v>
      </c>
      <c r="S54">
        <v>4.3618429469090909</v>
      </c>
      <c r="T54">
        <v>0</v>
      </c>
      <c r="U54">
        <v>64.242478957371716</v>
      </c>
      <c r="V54">
        <v>0</v>
      </c>
      <c r="W54">
        <v>2.0034423407917386</v>
      </c>
      <c r="X54">
        <v>14.997416020671835</v>
      </c>
      <c r="Y54">
        <v>0</v>
      </c>
      <c r="Z54">
        <v>2.01070584</v>
      </c>
      <c r="AA54">
        <v>13.088087999999999</v>
      </c>
      <c r="AB54">
        <v>12.121704816000001</v>
      </c>
      <c r="AC54">
        <v>8.9164694943999994</v>
      </c>
      <c r="AD54">
        <v>11.22633356</v>
      </c>
      <c r="AE54">
        <v>10.116147080000001</v>
      </c>
      <c r="AF54">
        <v>1.9662499999999996</v>
      </c>
      <c r="AG54">
        <v>11.697547680000001</v>
      </c>
      <c r="AH54">
        <v>46.922145399999991</v>
      </c>
      <c r="AI54">
        <v>9.763910000000001</v>
      </c>
      <c r="AJ54">
        <v>0</v>
      </c>
      <c r="AK54">
        <v>15.572000000000001</v>
      </c>
      <c r="AL54">
        <v>0</v>
      </c>
      <c r="AM54">
        <v>4.849083299047618</v>
      </c>
      <c r="AN54">
        <v>0.68867999999999996</v>
      </c>
      <c r="AO54">
        <v>8.0277288000000002</v>
      </c>
      <c r="AP54">
        <v>1.9257529200000003</v>
      </c>
      <c r="AQ54">
        <v>0</v>
      </c>
      <c r="AR54">
        <v>14.903116799999998</v>
      </c>
      <c r="AS54">
        <v>9.7861171044000024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20.798343820502112</v>
      </c>
      <c r="BB54">
        <f t="shared" si="0"/>
        <v>617.18764275488093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1.6228987399965054</v>
      </c>
      <c r="L55">
        <v>258.93999144707271</v>
      </c>
      <c r="M55">
        <v>24.10362479197995</v>
      </c>
      <c r="N55">
        <v>35.002666909886898</v>
      </c>
      <c r="O55">
        <v>0</v>
      </c>
      <c r="P55">
        <v>40.999532552531853</v>
      </c>
      <c r="Q55">
        <v>1.9955686853766617</v>
      </c>
      <c r="R55">
        <v>6.9155609724896854</v>
      </c>
      <c r="S55">
        <v>4.3618429469090909</v>
      </c>
      <c r="T55">
        <v>0</v>
      </c>
      <c r="U55">
        <v>64.242478957371716</v>
      </c>
      <c r="V55">
        <v>0</v>
      </c>
      <c r="W55">
        <v>2.0034423407917386</v>
      </c>
      <c r="X55">
        <v>14.997416020671835</v>
      </c>
      <c r="Y55">
        <v>0</v>
      </c>
      <c r="Z55">
        <v>2.01070584</v>
      </c>
      <c r="AA55">
        <v>13.088087999999999</v>
      </c>
      <c r="AB55">
        <v>12.121704816000001</v>
      </c>
      <c r="AC55">
        <v>8.9164694943999994</v>
      </c>
      <c r="AD55">
        <v>11.22633356</v>
      </c>
      <c r="AE55">
        <v>10.116147080000001</v>
      </c>
      <c r="AF55">
        <v>2.7224999999999997</v>
      </c>
      <c r="AG55">
        <v>11.697547680000001</v>
      </c>
      <c r="AH55">
        <v>46.922145399999991</v>
      </c>
      <c r="AI55">
        <v>9.763910000000001</v>
      </c>
      <c r="AJ55">
        <v>0</v>
      </c>
      <c r="AK55">
        <v>15.572000000000001</v>
      </c>
      <c r="AL55">
        <v>0</v>
      </c>
      <c r="AM55">
        <v>4.849083299047618</v>
      </c>
      <c r="AN55">
        <v>0.68867999999999996</v>
      </c>
      <c r="AO55">
        <v>6.9453383999999998</v>
      </c>
      <c r="AP55">
        <v>1.9257529200000003</v>
      </c>
      <c r="AQ55">
        <v>0</v>
      </c>
      <c r="AR55">
        <v>14.903116799999998</v>
      </c>
      <c r="AS55">
        <v>9.7861171044000024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20.813166192546731</v>
      </c>
      <c r="BB55">
        <f t="shared" si="0"/>
        <v>617.62749856637936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1.6227423547146729</v>
      </c>
      <c r="L56">
        <v>258.93999144707271</v>
      </c>
      <c r="M56">
        <v>24.10362479197995</v>
      </c>
      <c r="N56">
        <v>35.002666909886898</v>
      </c>
      <c r="O56">
        <v>0</v>
      </c>
      <c r="P56">
        <v>40.999532552531853</v>
      </c>
      <c r="Q56">
        <v>1.9955686853766617</v>
      </c>
      <c r="R56">
        <v>6.9155609724896854</v>
      </c>
      <c r="S56">
        <v>4.3618429469090909</v>
      </c>
      <c r="T56">
        <v>0</v>
      </c>
      <c r="U56">
        <v>64.242478957371716</v>
      </c>
      <c r="V56">
        <v>0</v>
      </c>
      <c r="W56">
        <v>2.0034423407917386</v>
      </c>
      <c r="X56">
        <v>14.997416020671835</v>
      </c>
      <c r="Y56">
        <v>0</v>
      </c>
      <c r="Z56">
        <v>2.01070584</v>
      </c>
      <c r="AA56">
        <v>13.088087999999999</v>
      </c>
      <c r="AB56">
        <v>12.121704816000001</v>
      </c>
      <c r="AC56">
        <v>8.9164694943999994</v>
      </c>
      <c r="AD56">
        <v>11.22633356</v>
      </c>
      <c r="AE56">
        <v>10.116147080000001</v>
      </c>
      <c r="AF56">
        <v>2.7224999999999997</v>
      </c>
      <c r="AG56">
        <v>11.697547680000001</v>
      </c>
      <c r="AH56">
        <v>46.922145399999991</v>
      </c>
      <c r="AI56">
        <v>9.763910000000001</v>
      </c>
      <c r="AJ56">
        <v>0</v>
      </c>
      <c r="AK56">
        <v>15.572000000000001</v>
      </c>
      <c r="AL56">
        <v>0</v>
      </c>
      <c r="AM56">
        <v>4.849083299047618</v>
      </c>
      <c r="AN56">
        <v>0.68867999999999996</v>
      </c>
      <c r="AO56">
        <v>6.9453383999999998</v>
      </c>
      <c r="AP56">
        <v>1.9257529200000003</v>
      </c>
      <c r="AQ56">
        <v>0</v>
      </c>
      <c r="AR56">
        <v>14.903116799999998</v>
      </c>
      <c r="AS56">
        <v>9.7861171044000024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20.813161087985932</v>
      </c>
      <c r="BB56">
        <f t="shared" si="0"/>
        <v>617.62734728565829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1.6227277342425037</v>
      </c>
      <c r="L57">
        <v>258.93999144707271</v>
      </c>
      <c r="M57">
        <v>23.32100108813928</v>
      </c>
      <c r="N57">
        <v>35.003250393561508</v>
      </c>
      <c r="O57">
        <v>0</v>
      </c>
      <c r="P57">
        <v>40.999532552531853</v>
      </c>
      <c r="Q57">
        <v>1.9955686853766617</v>
      </c>
      <c r="R57">
        <v>6.9155609724896854</v>
      </c>
      <c r="S57">
        <v>4.3618429469090909</v>
      </c>
      <c r="T57">
        <v>0</v>
      </c>
      <c r="U57">
        <v>64.242478957371716</v>
      </c>
      <c r="V57">
        <v>0</v>
      </c>
      <c r="W57">
        <v>2.0034423407917386</v>
      </c>
      <c r="X57">
        <v>14.997416020671835</v>
      </c>
      <c r="Y57">
        <v>0</v>
      </c>
      <c r="Z57">
        <v>4.0214116799999999</v>
      </c>
      <c r="AA57">
        <v>13.088087999999999</v>
      </c>
      <c r="AB57">
        <v>12.121704816000001</v>
      </c>
      <c r="AC57">
        <v>8.9164694943999994</v>
      </c>
      <c r="AD57">
        <v>11.22633356</v>
      </c>
      <c r="AE57">
        <v>10.116147080000001</v>
      </c>
      <c r="AF57">
        <v>2.7224999999999997</v>
      </c>
      <c r="AG57">
        <v>11.697547680000001</v>
      </c>
      <c r="AH57">
        <v>46.922145399999991</v>
      </c>
      <c r="AI57">
        <v>9.763910000000001</v>
      </c>
      <c r="AJ57">
        <v>0</v>
      </c>
      <c r="AK57">
        <v>15.572000000000001</v>
      </c>
      <c r="AL57">
        <v>0</v>
      </c>
      <c r="AM57">
        <v>4.849083299047618</v>
      </c>
      <c r="AN57">
        <v>0.68867999999999996</v>
      </c>
      <c r="AO57">
        <v>6.9453383999999998</v>
      </c>
      <c r="AP57">
        <v>1.9257529200000003</v>
      </c>
      <c r="AQ57">
        <v>0</v>
      </c>
      <c r="AR57">
        <v>14.903116799999998</v>
      </c>
      <c r="AS57">
        <v>9.7861171044000024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20.853215051266581</v>
      </c>
      <c r="BB57">
        <f t="shared" si="0"/>
        <v>618.81594432173938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1.6227277342425037</v>
      </c>
      <c r="L58">
        <v>258.93999144707271</v>
      </c>
      <c r="M58">
        <v>23.32100108813928</v>
      </c>
      <c r="N58">
        <v>35.003250393561508</v>
      </c>
      <c r="O58">
        <v>0</v>
      </c>
      <c r="P58">
        <v>40.999532552531853</v>
      </c>
      <c r="Q58">
        <v>1.9955686853766617</v>
      </c>
      <c r="R58">
        <v>6.9155609724896854</v>
      </c>
      <c r="S58">
        <v>4.3618429469090909</v>
      </c>
      <c r="T58">
        <v>0</v>
      </c>
      <c r="U58">
        <v>64.242478957371716</v>
      </c>
      <c r="V58">
        <v>0</v>
      </c>
      <c r="W58">
        <v>2.0034423407917386</v>
      </c>
      <c r="X58">
        <v>14.997416020671835</v>
      </c>
      <c r="Y58">
        <v>0</v>
      </c>
      <c r="Z58">
        <v>4.0214116799999999</v>
      </c>
      <c r="AA58">
        <v>13.088087999999999</v>
      </c>
      <c r="AB58">
        <v>12.121704816000001</v>
      </c>
      <c r="AC58">
        <v>8.9164694943999994</v>
      </c>
      <c r="AD58">
        <v>11.22633356</v>
      </c>
      <c r="AE58">
        <v>10.116147080000001</v>
      </c>
      <c r="AF58">
        <v>2.7224999999999997</v>
      </c>
      <c r="AG58">
        <v>11.697547680000001</v>
      </c>
      <c r="AH58">
        <v>46.922145399999991</v>
      </c>
      <c r="AI58">
        <v>9.763910000000001</v>
      </c>
      <c r="AJ58">
        <v>0</v>
      </c>
      <c r="AK58">
        <v>15.572000000000001</v>
      </c>
      <c r="AL58">
        <v>0</v>
      </c>
      <c r="AM58">
        <v>4.849083299047618</v>
      </c>
      <c r="AN58">
        <v>0.68867999999999996</v>
      </c>
      <c r="AO58">
        <v>6.9453383999999998</v>
      </c>
      <c r="AP58">
        <v>1.9257529200000003</v>
      </c>
      <c r="AQ58">
        <v>0</v>
      </c>
      <c r="AR58">
        <v>14.903116799999998</v>
      </c>
      <c r="AS58">
        <v>9.7861171044000024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20.853215051266581</v>
      </c>
      <c r="BB58">
        <f t="shared" si="0"/>
        <v>618.81594432173938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1.622727670835155</v>
      </c>
      <c r="L59">
        <v>258.42331563529842</v>
      </c>
      <c r="M59">
        <v>23.32100108813928</v>
      </c>
      <c r="N59">
        <v>35.003250393561508</v>
      </c>
      <c r="O59">
        <v>0</v>
      </c>
      <c r="P59">
        <v>40.999532552531853</v>
      </c>
      <c r="Q59">
        <v>1.9955686853766617</v>
      </c>
      <c r="R59">
        <v>6.7879773180756651</v>
      </c>
      <c r="S59">
        <v>4.1966230811615786</v>
      </c>
      <c r="T59">
        <v>0</v>
      </c>
      <c r="U59">
        <v>64.242478957371716</v>
      </c>
      <c r="V59">
        <v>0</v>
      </c>
      <c r="W59">
        <v>2.0034423407917386</v>
      </c>
      <c r="X59">
        <v>14.997416020671835</v>
      </c>
      <c r="Y59">
        <v>0</v>
      </c>
      <c r="Z59">
        <v>6.0321175199999999</v>
      </c>
      <c r="AA59">
        <v>13.088087999999999</v>
      </c>
      <c r="AB59">
        <v>12.121704816000001</v>
      </c>
      <c r="AC59">
        <v>8.9164694943999994</v>
      </c>
      <c r="AD59">
        <v>11.22633356</v>
      </c>
      <c r="AE59">
        <v>10.116147080000001</v>
      </c>
      <c r="AF59">
        <v>2.7224999999999997</v>
      </c>
      <c r="AG59">
        <v>11.697547680000001</v>
      </c>
      <c r="AH59">
        <v>46.922145399999991</v>
      </c>
      <c r="AI59">
        <v>9.763910000000001</v>
      </c>
      <c r="AJ59">
        <v>0</v>
      </c>
      <c r="AK59">
        <v>15.572000000000001</v>
      </c>
      <c r="AL59">
        <v>0</v>
      </c>
      <c r="AM59">
        <v>4.849083299047618</v>
      </c>
      <c r="AN59">
        <v>0.68867999999999996</v>
      </c>
      <c r="AO59">
        <v>6.9453383999999998</v>
      </c>
      <c r="AP59">
        <v>1.9257529200000003</v>
      </c>
      <c r="AQ59">
        <v>0</v>
      </c>
      <c r="AR59">
        <v>14.903116799999998</v>
      </c>
      <c r="AS59">
        <v>9.7861171044000024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20.892374813362551</v>
      </c>
      <c r="BB59">
        <f t="shared" si="0"/>
        <v>619.97801100430024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1.6227448467861827</v>
      </c>
      <c r="L60">
        <v>258.42331563529842</v>
      </c>
      <c r="M60">
        <v>23.32100108813928</v>
      </c>
      <c r="N60">
        <v>35.003250393561508</v>
      </c>
      <c r="O60">
        <v>0</v>
      </c>
      <c r="P60">
        <v>40.999532552531853</v>
      </c>
      <c r="Q60">
        <v>1.9955686853766617</v>
      </c>
      <c r="R60">
        <v>6.7879773180756651</v>
      </c>
      <c r="S60">
        <v>4.1966230811615786</v>
      </c>
      <c r="T60">
        <v>0</v>
      </c>
      <c r="U60">
        <v>64.242478957371716</v>
      </c>
      <c r="V60">
        <v>0</v>
      </c>
      <c r="W60">
        <v>2.0034423407917386</v>
      </c>
      <c r="X60">
        <v>14.997416020671835</v>
      </c>
      <c r="Y60">
        <v>0</v>
      </c>
      <c r="Z60">
        <v>6.0321175199999999</v>
      </c>
      <c r="AA60">
        <v>13.088087999999999</v>
      </c>
      <c r="AB60">
        <v>12.121704816000001</v>
      </c>
      <c r="AC60">
        <v>8.9164694943999994</v>
      </c>
      <c r="AD60">
        <v>11.22633356</v>
      </c>
      <c r="AE60">
        <v>10.116147080000001</v>
      </c>
      <c r="AF60">
        <v>2.7224999999999997</v>
      </c>
      <c r="AG60">
        <v>11.697547680000001</v>
      </c>
      <c r="AH60">
        <v>46.922145399999991</v>
      </c>
      <c r="AI60">
        <v>9.763910000000001</v>
      </c>
      <c r="AJ60">
        <v>0</v>
      </c>
      <c r="AK60">
        <v>15.572000000000001</v>
      </c>
      <c r="AL60">
        <v>0</v>
      </c>
      <c r="AM60">
        <v>4.849083299047618</v>
      </c>
      <c r="AN60">
        <v>0.68867999999999996</v>
      </c>
      <c r="AO60">
        <v>6.9453383999999998</v>
      </c>
      <c r="AP60">
        <v>1.9257529200000003</v>
      </c>
      <c r="AQ60">
        <v>0</v>
      </c>
      <c r="AR60">
        <v>14.903116799999998</v>
      </c>
      <c r="AS60">
        <v>9.7861171044000024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20.892375362553629</v>
      </c>
      <c r="BB60">
        <f t="shared" si="0"/>
        <v>619.97802763106029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1.6227448467861827</v>
      </c>
      <c r="L61">
        <v>258.42331563529842</v>
      </c>
      <c r="M61">
        <v>23.32100108813928</v>
      </c>
      <c r="N61">
        <v>35.003250393561508</v>
      </c>
      <c r="O61">
        <v>0</v>
      </c>
      <c r="P61">
        <v>40.999532552531853</v>
      </c>
      <c r="Q61">
        <v>1.9955686853766617</v>
      </c>
      <c r="R61">
        <v>6.7879773180756651</v>
      </c>
      <c r="S61">
        <v>4.1966230811615786</v>
      </c>
      <c r="T61">
        <v>0</v>
      </c>
      <c r="U61">
        <v>64.242478957371716</v>
      </c>
      <c r="V61">
        <v>0</v>
      </c>
      <c r="W61">
        <v>2.0034423407917386</v>
      </c>
      <c r="X61">
        <v>14.997416020671835</v>
      </c>
      <c r="Y61">
        <v>0</v>
      </c>
      <c r="Z61">
        <v>6.0321175199999999</v>
      </c>
      <c r="AA61">
        <v>13.088087999999999</v>
      </c>
      <c r="AB61">
        <v>12.121704816000001</v>
      </c>
      <c r="AC61">
        <v>8.9164694943999994</v>
      </c>
      <c r="AD61">
        <v>11.22633356</v>
      </c>
      <c r="AE61">
        <v>10.116147080000001</v>
      </c>
      <c r="AF61">
        <v>2.7224999999999997</v>
      </c>
      <c r="AG61">
        <v>11.697547680000001</v>
      </c>
      <c r="AH61">
        <v>46.922145399999991</v>
      </c>
      <c r="AI61">
        <v>9.763910000000001</v>
      </c>
      <c r="AJ61">
        <v>0</v>
      </c>
      <c r="AK61">
        <v>15.572000000000001</v>
      </c>
      <c r="AL61">
        <v>0</v>
      </c>
      <c r="AM61">
        <v>4.849083299047618</v>
      </c>
      <c r="AN61">
        <v>0.68867999999999996</v>
      </c>
      <c r="AO61">
        <v>6.2237447999999995</v>
      </c>
      <c r="AP61">
        <v>1.9257529200000003</v>
      </c>
      <c r="AQ61">
        <v>0</v>
      </c>
      <c r="AR61">
        <v>14.903116799999998</v>
      </c>
      <c r="AS61">
        <v>9.7861171044000024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20.868851472553629</v>
      </c>
      <c r="BB61">
        <f t="shared" si="0"/>
        <v>619.27995792106026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1.6227448467861827</v>
      </c>
      <c r="L62">
        <v>258.42331563529842</v>
      </c>
      <c r="M62">
        <v>23.32100108813928</v>
      </c>
      <c r="N62">
        <v>35.003250393561508</v>
      </c>
      <c r="O62">
        <v>0</v>
      </c>
      <c r="P62">
        <v>40.999532552531853</v>
      </c>
      <c r="Q62">
        <v>1.9955686853766617</v>
      </c>
      <c r="R62">
        <v>6.7879773180756651</v>
      </c>
      <c r="S62">
        <v>4.1966230811615786</v>
      </c>
      <c r="T62">
        <v>0</v>
      </c>
      <c r="U62">
        <v>64.242478957371716</v>
      </c>
      <c r="V62">
        <v>0</v>
      </c>
      <c r="W62">
        <v>2.0034423407917386</v>
      </c>
      <c r="X62">
        <v>14.997416020671835</v>
      </c>
      <c r="Y62">
        <v>0</v>
      </c>
      <c r="Z62">
        <v>6.0321175199999999</v>
      </c>
      <c r="AA62">
        <v>13.088087999999999</v>
      </c>
      <c r="AB62">
        <v>12.121704816000001</v>
      </c>
      <c r="AC62">
        <v>8.9164694943999994</v>
      </c>
      <c r="AD62">
        <v>11.22633356</v>
      </c>
      <c r="AE62">
        <v>10.116147080000001</v>
      </c>
      <c r="AF62">
        <v>2.7224999999999997</v>
      </c>
      <c r="AG62">
        <v>11.697547680000001</v>
      </c>
      <c r="AH62">
        <v>46.922145399999991</v>
      </c>
      <c r="AI62">
        <v>9.763910000000001</v>
      </c>
      <c r="AJ62">
        <v>0</v>
      </c>
      <c r="AK62">
        <v>15.572000000000001</v>
      </c>
      <c r="AL62">
        <v>0</v>
      </c>
      <c r="AM62">
        <v>4.849083299047618</v>
      </c>
      <c r="AN62">
        <v>0.68867999999999996</v>
      </c>
      <c r="AO62">
        <v>6.2237447999999995</v>
      </c>
      <c r="AP62">
        <v>1.9257529200000003</v>
      </c>
      <c r="AQ62">
        <v>0</v>
      </c>
      <c r="AR62">
        <v>14.903116799999998</v>
      </c>
      <c r="AS62">
        <v>9.7861171044000024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20.868851472553629</v>
      </c>
      <c r="BB62">
        <f t="shared" si="0"/>
        <v>619.27995792106026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1.6227448467861827</v>
      </c>
      <c r="L63">
        <v>258.42331563529842</v>
      </c>
      <c r="M63">
        <v>33.393939393939391</v>
      </c>
      <c r="N63">
        <v>45.409941008686637</v>
      </c>
      <c r="O63">
        <v>0</v>
      </c>
      <c r="P63">
        <v>40.999532552531853</v>
      </c>
      <c r="Q63">
        <v>1.9955686853766617</v>
      </c>
      <c r="R63">
        <v>6.7879773180756651</v>
      </c>
      <c r="S63">
        <v>4.1966230811615786</v>
      </c>
      <c r="T63">
        <v>0</v>
      </c>
      <c r="U63">
        <v>64.242478957371716</v>
      </c>
      <c r="V63">
        <v>0</v>
      </c>
      <c r="W63">
        <v>2.0034423407917386</v>
      </c>
      <c r="X63">
        <v>14.997416020671835</v>
      </c>
      <c r="Y63">
        <v>0</v>
      </c>
      <c r="Z63">
        <v>6.0321175199999999</v>
      </c>
      <c r="AA63">
        <v>13.088087999999999</v>
      </c>
      <c r="AB63">
        <v>12.121704816000001</v>
      </c>
      <c r="AC63">
        <v>8.9164694943999994</v>
      </c>
      <c r="AD63">
        <v>11.22633356</v>
      </c>
      <c r="AE63">
        <v>10.116147080000001</v>
      </c>
      <c r="AF63">
        <v>2.7224999999999997</v>
      </c>
      <c r="AG63">
        <v>11.697547680000001</v>
      </c>
      <c r="AH63">
        <v>46.922145399999991</v>
      </c>
      <c r="AI63">
        <v>9.763910000000001</v>
      </c>
      <c r="AJ63">
        <v>0</v>
      </c>
      <c r="AK63">
        <v>15.572000000000001</v>
      </c>
      <c r="AL63">
        <v>0</v>
      </c>
      <c r="AM63">
        <v>4.849083299047618</v>
      </c>
      <c r="AN63">
        <v>0.68867999999999996</v>
      </c>
      <c r="AO63">
        <v>6.2237447999999995</v>
      </c>
      <c r="AP63">
        <v>1.9257529200000003</v>
      </c>
      <c r="AQ63">
        <v>0</v>
      </c>
      <c r="AR63">
        <v>14.903116799999998</v>
      </c>
      <c r="AS63">
        <v>9.7861171044000024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21.536487381365021</v>
      </c>
      <c r="BB63">
        <f t="shared" si="0"/>
        <v>639.0919509331743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1.6227448467861827</v>
      </c>
      <c r="L64">
        <v>258.42331563529842</v>
      </c>
      <c r="M64">
        <v>33.393939393939391</v>
      </c>
      <c r="N64">
        <v>45.409941008686637</v>
      </c>
      <c r="O64">
        <v>0</v>
      </c>
      <c r="P64">
        <v>40.999532552531853</v>
      </c>
      <c r="Q64">
        <v>1.9955686853766617</v>
      </c>
      <c r="R64">
        <v>6.7879773180756651</v>
      </c>
      <c r="S64">
        <v>4.1966230811615786</v>
      </c>
      <c r="T64">
        <v>0</v>
      </c>
      <c r="U64">
        <v>64.242478957371716</v>
      </c>
      <c r="V64">
        <v>0</v>
      </c>
      <c r="W64">
        <v>2.0034423407917386</v>
      </c>
      <c r="X64">
        <v>14.997416020671835</v>
      </c>
      <c r="Y64">
        <v>0</v>
      </c>
      <c r="Z64">
        <v>6.0321175199999999</v>
      </c>
      <c r="AA64">
        <v>13.088087999999999</v>
      </c>
      <c r="AB64">
        <v>12.121704816000001</v>
      </c>
      <c r="AC64">
        <v>8.9164694943999994</v>
      </c>
      <c r="AD64">
        <v>11.22633356</v>
      </c>
      <c r="AE64">
        <v>10.116147080000001</v>
      </c>
      <c r="AF64">
        <v>2.7224999999999997</v>
      </c>
      <c r="AG64">
        <v>11.697547680000001</v>
      </c>
      <c r="AH64">
        <v>46.922145399999991</v>
      </c>
      <c r="AI64">
        <v>9.763910000000001</v>
      </c>
      <c r="AJ64">
        <v>0</v>
      </c>
      <c r="AK64">
        <v>15.572000000000001</v>
      </c>
      <c r="AL64">
        <v>0</v>
      </c>
      <c r="AM64">
        <v>4.849083299047618</v>
      </c>
      <c r="AN64">
        <v>0.68867999999999996</v>
      </c>
      <c r="AO64">
        <v>6.2237447999999995</v>
      </c>
      <c r="AP64">
        <v>1.9257529200000003</v>
      </c>
      <c r="AQ64">
        <v>0</v>
      </c>
      <c r="AR64">
        <v>14.903116799999998</v>
      </c>
      <c r="AS64">
        <v>9.7861171044000024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21.536487381365021</v>
      </c>
      <c r="BB64">
        <f t="shared" si="0"/>
        <v>639.0919509331743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1.6227660355143458</v>
      </c>
      <c r="L65">
        <v>258.42331563529842</v>
      </c>
      <c r="M65">
        <v>33.393939393939391</v>
      </c>
      <c r="N65">
        <v>45.409941008686637</v>
      </c>
      <c r="O65">
        <v>0</v>
      </c>
      <c r="P65">
        <v>40.999532552531853</v>
      </c>
      <c r="Q65">
        <v>1.9955686853766617</v>
      </c>
      <c r="R65">
        <v>6.7879773180756651</v>
      </c>
      <c r="S65">
        <v>4.1966230811615786</v>
      </c>
      <c r="T65">
        <v>0</v>
      </c>
      <c r="U65">
        <v>64.242478957371716</v>
      </c>
      <c r="V65">
        <v>0</v>
      </c>
      <c r="W65">
        <v>2.0034423407917386</v>
      </c>
      <c r="X65">
        <v>14.997416020671835</v>
      </c>
      <c r="Y65">
        <v>0</v>
      </c>
      <c r="Z65">
        <v>6.0321175199999999</v>
      </c>
      <c r="AA65">
        <v>13.088087999999999</v>
      </c>
      <c r="AB65">
        <v>12.121704816000001</v>
      </c>
      <c r="AC65">
        <v>8.9164694943999994</v>
      </c>
      <c r="AD65">
        <v>11.22633356</v>
      </c>
      <c r="AE65">
        <v>10.116147080000001</v>
      </c>
      <c r="AF65">
        <v>2.7224999999999997</v>
      </c>
      <c r="AG65">
        <v>11.697547680000001</v>
      </c>
      <c r="AH65">
        <v>46.922145399999991</v>
      </c>
      <c r="AI65">
        <v>9.763910000000001</v>
      </c>
      <c r="AJ65">
        <v>0</v>
      </c>
      <c r="AK65">
        <v>15.572000000000001</v>
      </c>
      <c r="AL65">
        <v>0</v>
      </c>
      <c r="AM65">
        <v>4.849083299047618</v>
      </c>
      <c r="AN65">
        <v>0.68867999999999996</v>
      </c>
      <c r="AO65">
        <v>6.2237447999999995</v>
      </c>
      <c r="AP65">
        <v>1.9257529200000003</v>
      </c>
      <c r="AQ65">
        <v>0</v>
      </c>
      <c r="AR65">
        <v>14.903116799999998</v>
      </c>
      <c r="AS65">
        <v>9.7861171044000024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21.53648807979296</v>
      </c>
      <c r="BB65">
        <f t="shared" si="0"/>
        <v>639.09197142347443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1.6227660355143458</v>
      </c>
      <c r="L66">
        <v>258.42331563529842</v>
      </c>
      <c r="M66">
        <v>33.393939393939391</v>
      </c>
      <c r="N66">
        <v>45.409941008686637</v>
      </c>
      <c r="O66">
        <v>0</v>
      </c>
      <c r="P66">
        <v>40.999532552531853</v>
      </c>
      <c r="Q66">
        <v>1.9955686853766617</v>
      </c>
      <c r="R66">
        <v>6.7879773180756651</v>
      </c>
      <c r="S66">
        <v>4.1966230811615786</v>
      </c>
      <c r="T66">
        <v>0</v>
      </c>
      <c r="U66">
        <v>64.242478957371716</v>
      </c>
      <c r="V66">
        <v>0</v>
      </c>
      <c r="W66">
        <v>13.682661954624779</v>
      </c>
      <c r="X66">
        <v>44.00454827372338</v>
      </c>
      <c r="Y66">
        <v>0</v>
      </c>
      <c r="Z66">
        <v>6.0321175199999999</v>
      </c>
      <c r="AA66">
        <v>13.088087999999999</v>
      </c>
      <c r="AB66">
        <v>12.121704816000001</v>
      </c>
      <c r="AC66">
        <v>8.9164694943999994</v>
      </c>
      <c r="AD66">
        <v>11.22633356</v>
      </c>
      <c r="AE66">
        <v>10.116147080000001</v>
      </c>
      <c r="AF66">
        <v>2.7224999999999997</v>
      </c>
      <c r="AG66">
        <v>11.697547680000001</v>
      </c>
      <c r="AH66">
        <v>46.922145399999991</v>
      </c>
      <c r="AI66">
        <v>9.763910000000001</v>
      </c>
      <c r="AJ66">
        <v>0</v>
      </c>
      <c r="AK66">
        <v>15.572000000000001</v>
      </c>
      <c r="AL66">
        <v>0</v>
      </c>
      <c r="AM66">
        <v>4.849083299047618</v>
      </c>
      <c r="AN66">
        <v>0.68867999999999996</v>
      </c>
      <c r="AO66">
        <v>6.2237447999999995</v>
      </c>
      <c r="AP66">
        <v>1.9257529200000003</v>
      </c>
      <c r="AQ66">
        <v>0</v>
      </c>
      <c r="AR66">
        <v>14.903116799999998</v>
      </c>
      <c r="AS66">
        <v>9.7861171044000024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22.862862931142054</v>
      </c>
      <c r="BB66">
        <f t="shared" si="0"/>
        <v>678.45194843900981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1.6229376715960797</v>
      </c>
      <c r="L67">
        <v>258.42331563529842</v>
      </c>
      <c r="M67">
        <v>33.393939393939391</v>
      </c>
      <c r="N67">
        <v>45.409941008686637</v>
      </c>
      <c r="O67">
        <v>0</v>
      </c>
      <c r="P67">
        <v>40.999532552531853</v>
      </c>
      <c r="Q67">
        <v>1.9955686853766617</v>
      </c>
      <c r="R67">
        <v>6.6772125874524724</v>
      </c>
      <c r="S67">
        <v>4.0729887303030301</v>
      </c>
      <c r="T67">
        <v>0</v>
      </c>
      <c r="U67">
        <v>64.242478957371716</v>
      </c>
      <c r="V67">
        <v>0</v>
      </c>
      <c r="W67">
        <v>13.682661954624779</v>
      </c>
      <c r="X67">
        <v>44.00454827372338</v>
      </c>
      <c r="Y67">
        <v>0</v>
      </c>
      <c r="Z67">
        <v>6.0321175199999999</v>
      </c>
      <c r="AA67">
        <v>13.088087999999999</v>
      </c>
      <c r="AB67">
        <v>12.121704816000001</v>
      </c>
      <c r="AC67">
        <v>8.9164694943999994</v>
      </c>
      <c r="AD67">
        <v>11.22633356</v>
      </c>
      <c r="AE67">
        <v>10.116147080000001</v>
      </c>
      <c r="AF67">
        <v>2.7224999999999997</v>
      </c>
      <c r="AG67">
        <v>11.697547680000001</v>
      </c>
      <c r="AH67">
        <v>46.922145399999991</v>
      </c>
      <c r="AI67">
        <v>9.763910000000001</v>
      </c>
      <c r="AJ67">
        <v>0</v>
      </c>
      <c r="AK67">
        <v>15.572000000000001</v>
      </c>
      <c r="AL67">
        <v>0</v>
      </c>
      <c r="AM67">
        <v>4.849083299047618</v>
      </c>
      <c r="AN67">
        <v>0.68867999999999996</v>
      </c>
      <c r="AO67">
        <v>5.7727487999999996</v>
      </c>
      <c r="AP67">
        <v>1.9257529200000003</v>
      </c>
      <c r="AQ67">
        <v>0</v>
      </c>
      <c r="AR67">
        <v>14.903116799999998</v>
      </c>
      <c r="AS67">
        <v>9.7861171044000024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22.840524670762559</v>
      </c>
      <c r="BB67">
        <f t="shared" si="0"/>
        <v>677.78906325398953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1.6229376715960797</v>
      </c>
      <c r="L68">
        <v>258.42331563529842</v>
      </c>
      <c r="M68">
        <v>33.393939393939391</v>
      </c>
      <c r="N68">
        <v>45.409941008686637</v>
      </c>
      <c r="O68">
        <v>0</v>
      </c>
      <c r="P68">
        <v>40.999532552531853</v>
      </c>
      <c r="Q68">
        <v>1.9955686853766617</v>
      </c>
      <c r="R68">
        <v>6.6772125874524724</v>
      </c>
      <c r="S68">
        <v>4.0729887303030301</v>
      </c>
      <c r="T68">
        <v>0</v>
      </c>
      <c r="U68">
        <v>64.242478957371716</v>
      </c>
      <c r="V68">
        <v>0</v>
      </c>
      <c r="W68">
        <v>13.682661954624779</v>
      </c>
      <c r="X68">
        <v>44.00454827372338</v>
      </c>
      <c r="Y68">
        <v>0</v>
      </c>
      <c r="Z68">
        <v>6.0321175199999999</v>
      </c>
      <c r="AA68">
        <v>13.088087999999999</v>
      </c>
      <c r="AB68">
        <v>12.121704816000001</v>
      </c>
      <c r="AC68">
        <v>8.9164694943999994</v>
      </c>
      <c r="AD68">
        <v>11.22633356</v>
      </c>
      <c r="AE68">
        <v>10.116147080000001</v>
      </c>
      <c r="AF68">
        <v>2.7224999999999997</v>
      </c>
      <c r="AG68">
        <v>11.697547680000001</v>
      </c>
      <c r="AH68">
        <v>46.922145399999991</v>
      </c>
      <c r="AI68">
        <v>9.763910000000001</v>
      </c>
      <c r="AJ68">
        <v>0</v>
      </c>
      <c r="AK68">
        <v>15.572000000000001</v>
      </c>
      <c r="AL68">
        <v>0</v>
      </c>
      <c r="AM68">
        <v>4.849083299047618</v>
      </c>
      <c r="AN68">
        <v>0.68867999999999996</v>
      </c>
      <c r="AO68">
        <v>5.7727487999999996</v>
      </c>
      <c r="AP68">
        <v>1.9257529200000003</v>
      </c>
      <c r="AQ68">
        <v>0</v>
      </c>
      <c r="AR68">
        <v>14.903116799999998</v>
      </c>
      <c r="AS68">
        <v>9.7861171044000024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22.840524670762559</v>
      </c>
      <c r="BB68">
        <f t="shared" ref="BB68:BB99" si="1">SUM(B68:AZ68)-BA68</f>
        <v>677.78906325398953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1.6229232464998251</v>
      </c>
      <c r="L69">
        <v>258.42331563529842</v>
      </c>
      <c r="M69">
        <v>33.393939393939391</v>
      </c>
      <c r="N69">
        <v>45.409941008686637</v>
      </c>
      <c r="O69">
        <v>0</v>
      </c>
      <c r="P69">
        <v>40.999532552531853</v>
      </c>
      <c r="Q69">
        <v>1.9955686853766617</v>
      </c>
      <c r="R69">
        <v>6.947045827476038</v>
      </c>
      <c r="S69">
        <v>4.2896560567010313</v>
      </c>
      <c r="T69">
        <v>0</v>
      </c>
      <c r="U69">
        <v>64.242478957371716</v>
      </c>
      <c r="V69">
        <v>0</v>
      </c>
      <c r="W69">
        <v>13.682661954624779</v>
      </c>
      <c r="X69">
        <v>44.00454827372338</v>
      </c>
      <c r="Y69">
        <v>0</v>
      </c>
      <c r="Z69">
        <v>4.0214116799999999</v>
      </c>
      <c r="AA69">
        <v>13.088087999999999</v>
      </c>
      <c r="AB69">
        <v>12.121704816000001</v>
      </c>
      <c r="AC69">
        <v>8.9164694943999994</v>
      </c>
      <c r="AD69">
        <v>11.22633356</v>
      </c>
      <c r="AE69">
        <v>10.116147080000001</v>
      </c>
      <c r="AF69">
        <v>2.7224999999999997</v>
      </c>
      <c r="AG69">
        <v>11.697547680000001</v>
      </c>
      <c r="AH69">
        <v>46.922145399999991</v>
      </c>
      <c r="AI69">
        <v>8.592240799999999</v>
      </c>
      <c r="AJ69">
        <v>0</v>
      </c>
      <c r="AK69">
        <v>15.572000000000001</v>
      </c>
      <c r="AL69">
        <v>0</v>
      </c>
      <c r="AM69">
        <v>4.849083299047618</v>
      </c>
      <c r="AN69">
        <v>0.68867999999999996</v>
      </c>
      <c r="AO69">
        <v>5.7727487999999996</v>
      </c>
      <c r="AP69">
        <v>1.9257529200000003</v>
      </c>
      <c r="AQ69">
        <v>0</v>
      </c>
      <c r="AR69">
        <v>14.903116799999998</v>
      </c>
      <c r="AS69">
        <v>9.7861171044000024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22.752638831449691</v>
      </c>
      <c r="BB69">
        <f t="shared" si="1"/>
        <v>675.18106019462755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1.6229232464998251</v>
      </c>
      <c r="L70">
        <v>258.42331563529842</v>
      </c>
      <c r="M70">
        <v>33.393939393939391</v>
      </c>
      <c r="N70">
        <v>45.409941008686637</v>
      </c>
      <c r="O70">
        <v>0</v>
      </c>
      <c r="P70">
        <v>40.999532552531853</v>
      </c>
      <c r="Q70">
        <v>1.9955686853766617</v>
      </c>
      <c r="R70">
        <v>6.947045827476038</v>
      </c>
      <c r="S70">
        <v>4.2896560567010313</v>
      </c>
      <c r="T70">
        <v>0</v>
      </c>
      <c r="U70">
        <v>64.242478957371716</v>
      </c>
      <c r="V70">
        <v>0</v>
      </c>
      <c r="W70">
        <v>13.682661954624779</v>
      </c>
      <c r="X70">
        <v>44.00454827372338</v>
      </c>
      <c r="Y70">
        <v>0</v>
      </c>
      <c r="Z70">
        <v>4.0214116799999999</v>
      </c>
      <c r="AA70">
        <v>13.088087999999999</v>
      </c>
      <c r="AB70">
        <v>12.121704816000001</v>
      </c>
      <c r="AC70">
        <v>8.9164694943999994</v>
      </c>
      <c r="AD70">
        <v>11.22633356</v>
      </c>
      <c r="AE70">
        <v>10.116147080000001</v>
      </c>
      <c r="AF70">
        <v>2.7224999999999997</v>
      </c>
      <c r="AG70">
        <v>11.697547680000001</v>
      </c>
      <c r="AH70">
        <v>46.922145399999991</v>
      </c>
      <c r="AI70">
        <v>8.592240799999999</v>
      </c>
      <c r="AJ70">
        <v>0</v>
      </c>
      <c r="AK70">
        <v>15.572000000000001</v>
      </c>
      <c r="AL70">
        <v>0</v>
      </c>
      <c r="AM70">
        <v>4.849083299047618</v>
      </c>
      <c r="AN70">
        <v>0.68867999999999996</v>
      </c>
      <c r="AO70">
        <v>5.7727487999999996</v>
      </c>
      <c r="AP70">
        <v>1.9257529200000003</v>
      </c>
      <c r="AQ70">
        <v>0</v>
      </c>
      <c r="AR70">
        <v>14.903116799999998</v>
      </c>
      <c r="AS70">
        <v>9.7861171044000024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22.752638831449691</v>
      </c>
      <c r="BB70">
        <f t="shared" si="1"/>
        <v>675.18106019462755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1.6227517115990204</v>
      </c>
      <c r="L71">
        <v>258.42331563529842</v>
      </c>
      <c r="M71">
        <v>33.393939393939391</v>
      </c>
      <c r="N71">
        <v>45.409941008686637</v>
      </c>
      <c r="O71">
        <v>0</v>
      </c>
      <c r="P71">
        <v>40.999532552531853</v>
      </c>
      <c r="Q71">
        <v>1.9955686853766617</v>
      </c>
      <c r="R71">
        <v>7.0431185702702699</v>
      </c>
      <c r="S71">
        <v>4.3626455003631079</v>
      </c>
      <c r="T71">
        <v>0</v>
      </c>
      <c r="U71">
        <v>64.242478957371716</v>
      </c>
      <c r="V71">
        <v>0</v>
      </c>
      <c r="W71">
        <v>13.682661954624779</v>
      </c>
      <c r="X71">
        <v>44.00454827372338</v>
      </c>
      <c r="Y71">
        <v>0</v>
      </c>
      <c r="Z71">
        <v>4.0214116799999999</v>
      </c>
      <c r="AA71">
        <v>13.088087999999999</v>
      </c>
      <c r="AB71">
        <v>12.121704816000001</v>
      </c>
      <c r="AC71">
        <v>8.9164694943999994</v>
      </c>
      <c r="AD71">
        <v>11.22633356</v>
      </c>
      <c r="AE71">
        <v>10.116147080000001</v>
      </c>
      <c r="AF71">
        <v>2.7224999999999997</v>
      </c>
      <c r="AG71">
        <v>11.697547680000001</v>
      </c>
      <c r="AH71">
        <v>46.922145399999991</v>
      </c>
      <c r="AI71">
        <v>8.592240799999999</v>
      </c>
      <c r="AJ71">
        <v>0</v>
      </c>
      <c r="AK71">
        <v>15.572000000000001</v>
      </c>
      <c r="AL71">
        <v>0</v>
      </c>
      <c r="AM71">
        <v>4.849083299047618</v>
      </c>
      <c r="AN71">
        <v>0.68867999999999996</v>
      </c>
      <c r="AO71">
        <v>5.7727487999999996</v>
      </c>
      <c r="AP71">
        <v>1.9257529200000003</v>
      </c>
      <c r="AQ71">
        <v>0</v>
      </c>
      <c r="AR71">
        <v>14.903116799999998</v>
      </c>
      <c r="AS71">
        <v>9.7861171044000024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22.758144518123924</v>
      </c>
      <c r="BB71">
        <f t="shared" si="1"/>
        <v>675.34444515950884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1.6227517115990204</v>
      </c>
      <c r="L72">
        <v>258.42331563529842</v>
      </c>
      <c r="M72">
        <v>33.393939393939391</v>
      </c>
      <c r="N72">
        <v>45.409941008686637</v>
      </c>
      <c r="O72">
        <v>0</v>
      </c>
      <c r="P72">
        <v>40.998003471596029</v>
      </c>
      <c r="Q72">
        <v>1.9955686853766617</v>
      </c>
      <c r="R72">
        <v>7.0431185702702699</v>
      </c>
      <c r="S72">
        <v>4.3626455003631079</v>
      </c>
      <c r="T72">
        <v>0</v>
      </c>
      <c r="U72">
        <v>64.242478957371716</v>
      </c>
      <c r="V72">
        <v>0</v>
      </c>
      <c r="W72">
        <v>13.682661954624779</v>
      </c>
      <c r="X72">
        <v>44.00454827372338</v>
      </c>
      <c r="Y72">
        <v>0</v>
      </c>
      <c r="Z72">
        <v>4.0214116799999999</v>
      </c>
      <c r="AA72">
        <v>13.088087999999999</v>
      </c>
      <c r="AB72">
        <v>12.121704816000001</v>
      </c>
      <c r="AC72">
        <v>8.9164694943999994</v>
      </c>
      <c r="AD72">
        <v>11.22633356</v>
      </c>
      <c r="AE72">
        <v>10.116147080000001</v>
      </c>
      <c r="AF72">
        <v>2.7224999999999997</v>
      </c>
      <c r="AG72">
        <v>11.697547680000001</v>
      </c>
      <c r="AH72">
        <v>46.922145399999991</v>
      </c>
      <c r="AI72">
        <v>8.592240799999999</v>
      </c>
      <c r="AJ72">
        <v>0</v>
      </c>
      <c r="AK72">
        <v>15.572000000000001</v>
      </c>
      <c r="AL72">
        <v>0</v>
      </c>
      <c r="AM72">
        <v>4.849083299047618</v>
      </c>
      <c r="AN72">
        <v>0.68867999999999996</v>
      </c>
      <c r="AO72">
        <v>5.7727487999999996</v>
      </c>
      <c r="AP72">
        <v>1.9257529200000003</v>
      </c>
      <c r="AQ72">
        <v>2.9961499999999992</v>
      </c>
      <c r="AR72">
        <v>14.903116799999998</v>
      </c>
      <c r="AS72">
        <v>9.7861171044000024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22.855769162830491</v>
      </c>
      <c r="BB72">
        <f t="shared" si="1"/>
        <v>678.24144143386638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1.6227517115990204</v>
      </c>
      <c r="L73">
        <v>258.42564561097191</v>
      </c>
      <c r="M73">
        <v>33.393939393939391</v>
      </c>
      <c r="N73">
        <v>43.288413098236781</v>
      </c>
      <c r="O73">
        <v>0</v>
      </c>
      <c r="P73">
        <v>40.998003471596029</v>
      </c>
      <c r="Q73">
        <v>1.9955686853766617</v>
      </c>
      <c r="R73">
        <v>6.9449414434470365</v>
      </c>
      <c r="S73">
        <v>4.3626455003631079</v>
      </c>
      <c r="T73">
        <v>0</v>
      </c>
      <c r="U73">
        <v>64.242478957371716</v>
      </c>
      <c r="V73">
        <v>0</v>
      </c>
      <c r="W73">
        <v>13.682661954624779</v>
      </c>
      <c r="X73">
        <v>44.00454827372338</v>
      </c>
      <c r="Y73">
        <v>0</v>
      </c>
      <c r="Z73">
        <v>4.0214116799999999</v>
      </c>
      <c r="AA73">
        <v>13.088087999999999</v>
      </c>
      <c r="AB73">
        <v>12.121704816000001</v>
      </c>
      <c r="AC73">
        <v>8.9164694943999994</v>
      </c>
      <c r="AD73">
        <v>11.22633356</v>
      </c>
      <c r="AE73">
        <v>10.116147080000001</v>
      </c>
      <c r="AF73">
        <v>2.7224999999999997</v>
      </c>
      <c r="AG73">
        <v>11.697547680000001</v>
      </c>
      <c r="AH73">
        <v>46.922145399999991</v>
      </c>
      <c r="AI73">
        <v>8.592240799999999</v>
      </c>
      <c r="AJ73">
        <v>0</v>
      </c>
      <c r="AK73">
        <v>15.572000000000001</v>
      </c>
      <c r="AL73">
        <v>0</v>
      </c>
      <c r="AM73">
        <v>4.849083299047618</v>
      </c>
      <c r="AN73">
        <v>0.68867999999999996</v>
      </c>
      <c r="AO73">
        <v>5.7727487999999996</v>
      </c>
      <c r="AP73">
        <v>1.9257529200000003</v>
      </c>
      <c r="AQ73">
        <v>3.3827499999999993</v>
      </c>
      <c r="AR73">
        <v>14.903116799999998</v>
      </c>
      <c r="AS73">
        <v>9.7861171044000024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22.796086210621009</v>
      </c>
      <c r="BB73">
        <f t="shared" si="1"/>
        <v>676.47034932447639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1.6227517115990204</v>
      </c>
      <c r="L74">
        <v>258.42564561097191</v>
      </c>
      <c r="M74">
        <v>33.393939393939391</v>
      </c>
      <c r="N74">
        <v>43.288413098236781</v>
      </c>
      <c r="O74">
        <v>0</v>
      </c>
      <c r="P74">
        <v>40.998003471596029</v>
      </c>
      <c r="Q74">
        <v>1.9955686853766617</v>
      </c>
      <c r="R74">
        <v>6.9449414434470365</v>
      </c>
      <c r="S74">
        <v>4.3626455003631079</v>
      </c>
      <c r="T74">
        <v>0</v>
      </c>
      <c r="U74">
        <v>64.242478957371716</v>
      </c>
      <c r="V74">
        <v>0</v>
      </c>
      <c r="W74">
        <v>13.682661954624779</v>
      </c>
      <c r="X74">
        <v>44.00454827372338</v>
      </c>
      <c r="Y74">
        <v>0</v>
      </c>
      <c r="Z74">
        <v>4.0214116799999999</v>
      </c>
      <c r="AA74">
        <v>13.088087999999999</v>
      </c>
      <c r="AB74">
        <v>12.121704816000001</v>
      </c>
      <c r="AC74">
        <v>8.9164694943999994</v>
      </c>
      <c r="AD74">
        <v>11.22633356</v>
      </c>
      <c r="AE74">
        <v>10.116147080000001</v>
      </c>
      <c r="AF74">
        <v>2.7224999999999997</v>
      </c>
      <c r="AG74">
        <v>11.697547680000001</v>
      </c>
      <c r="AH74">
        <v>46.922145399999991</v>
      </c>
      <c r="AI74">
        <v>8.592240799999999</v>
      </c>
      <c r="AJ74">
        <v>0</v>
      </c>
      <c r="AK74">
        <v>15.572000000000001</v>
      </c>
      <c r="AL74">
        <v>0</v>
      </c>
      <c r="AM74">
        <v>4.849083299047618</v>
      </c>
      <c r="AN74">
        <v>0.68867999999999996</v>
      </c>
      <c r="AO74">
        <v>5.7727487999999996</v>
      </c>
      <c r="AP74">
        <v>1.9257529200000003</v>
      </c>
      <c r="AQ74">
        <v>6.6688499999999999</v>
      </c>
      <c r="AR74">
        <v>14.903116799999998</v>
      </c>
      <c r="AS74">
        <v>9.7861171044000024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22.90321307062101</v>
      </c>
      <c r="BB74">
        <f t="shared" si="1"/>
        <v>679.64932246447631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1.6227517115990204</v>
      </c>
      <c r="L75">
        <v>258.42564561097191</v>
      </c>
      <c r="M75">
        <v>24.554710472279261</v>
      </c>
      <c r="N75">
        <v>43.288413098236781</v>
      </c>
      <c r="O75">
        <v>0</v>
      </c>
      <c r="P75">
        <v>40.998003471596029</v>
      </c>
      <c r="Q75">
        <v>1.9955686853766617</v>
      </c>
      <c r="R75">
        <v>6.5647014044423875</v>
      </c>
      <c r="S75">
        <v>4.1966230811615786</v>
      </c>
      <c r="T75">
        <v>0</v>
      </c>
      <c r="U75">
        <v>64.242478957371716</v>
      </c>
      <c r="V75">
        <v>0</v>
      </c>
      <c r="W75">
        <v>13.682661954624779</v>
      </c>
      <c r="X75">
        <v>44.00454827372338</v>
      </c>
      <c r="Y75">
        <v>0</v>
      </c>
      <c r="Z75">
        <v>4.0214116799999999</v>
      </c>
      <c r="AA75">
        <v>13.088087999999999</v>
      </c>
      <c r="AB75">
        <v>12.121704816000001</v>
      </c>
      <c r="AC75">
        <v>8.9164694943999994</v>
      </c>
      <c r="AD75">
        <v>11.22633356</v>
      </c>
      <c r="AE75">
        <v>10.116147080000001</v>
      </c>
      <c r="AF75">
        <v>2.7224999999999997</v>
      </c>
      <c r="AG75">
        <v>11.697547680000001</v>
      </c>
      <c r="AH75">
        <v>46.922145399999991</v>
      </c>
      <c r="AI75">
        <v>4.6866768000000008</v>
      </c>
      <c r="AJ75">
        <v>0</v>
      </c>
      <c r="AK75">
        <v>15.572000000000001</v>
      </c>
      <c r="AL75">
        <v>0</v>
      </c>
      <c r="AM75">
        <v>4.849083299047618</v>
      </c>
      <c r="AN75">
        <v>0.68867999999999996</v>
      </c>
      <c r="AO75">
        <v>5.7727487999999996</v>
      </c>
      <c r="AP75">
        <v>1.9257529200000003</v>
      </c>
      <c r="AQ75">
        <v>7.384059999999999</v>
      </c>
      <c r="AR75">
        <v>16.4272992</v>
      </c>
      <c r="AS75">
        <v>9.7861171044000024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22.542928679980591</v>
      </c>
      <c r="BB75">
        <f t="shared" si="1"/>
        <v>668.95794387525029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1.6227517115990204</v>
      </c>
      <c r="L76">
        <v>258.42564561097191</v>
      </c>
      <c r="M76">
        <v>24.554710472279261</v>
      </c>
      <c r="N76">
        <v>43.288413098236781</v>
      </c>
      <c r="O76">
        <v>0</v>
      </c>
      <c r="P76">
        <v>40.998003471596029</v>
      </c>
      <c r="Q76">
        <v>1.9955686853766617</v>
      </c>
      <c r="R76">
        <v>6.5647014044423875</v>
      </c>
      <c r="S76">
        <v>4.1966230811615786</v>
      </c>
      <c r="T76">
        <v>0</v>
      </c>
      <c r="U76">
        <v>64.242478957371716</v>
      </c>
      <c r="V76">
        <v>0</v>
      </c>
      <c r="W76">
        <v>13.682661954624779</v>
      </c>
      <c r="X76">
        <v>44.00454827372338</v>
      </c>
      <c r="Y76">
        <v>0</v>
      </c>
      <c r="Z76">
        <v>4.0214116799999999</v>
      </c>
      <c r="AA76">
        <v>13.088087999999999</v>
      </c>
      <c r="AB76">
        <v>12.121704816000001</v>
      </c>
      <c r="AC76">
        <v>8.9164694943999994</v>
      </c>
      <c r="AD76">
        <v>11.22633356</v>
      </c>
      <c r="AE76">
        <v>10.116147080000001</v>
      </c>
      <c r="AF76">
        <v>2.7224999999999997</v>
      </c>
      <c r="AG76">
        <v>11.697547680000001</v>
      </c>
      <c r="AH76">
        <v>46.922145399999991</v>
      </c>
      <c r="AI76">
        <v>4.6866768000000008</v>
      </c>
      <c r="AJ76">
        <v>0</v>
      </c>
      <c r="AK76">
        <v>15.572000000000001</v>
      </c>
      <c r="AL76">
        <v>0</v>
      </c>
      <c r="AM76">
        <v>4.849083299047618</v>
      </c>
      <c r="AN76">
        <v>0.68867999999999996</v>
      </c>
      <c r="AO76">
        <v>5.7727487999999996</v>
      </c>
      <c r="AP76">
        <v>1.9257529200000003</v>
      </c>
      <c r="AQ76">
        <v>9.91629</v>
      </c>
      <c r="AR76">
        <v>16.4272992</v>
      </c>
      <c r="AS76">
        <v>9.7861171044000024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22.625479132520276</v>
      </c>
      <c r="BB76">
        <f t="shared" si="1"/>
        <v>671.40762342271069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1.6227517115990204</v>
      </c>
      <c r="L77">
        <v>257.30582155525377</v>
      </c>
      <c r="M77">
        <v>23.32100108813928</v>
      </c>
      <c r="N77">
        <v>36.722812499999996</v>
      </c>
      <c r="O77">
        <v>0</v>
      </c>
      <c r="P77">
        <v>40.998003471596029</v>
      </c>
      <c r="Q77">
        <v>2.0021056953642384</v>
      </c>
      <c r="R77">
        <v>1.9957163309982486</v>
      </c>
      <c r="S77">
        <v>1.9966599203715991</v>
      </c>
      <c r="T77">
        <v>0</v>
      </c>
      <c r="U77">
        <v>64.242478957371716</v>
      </c>
      <c r="V77">
        <v>0</v>
      </c>
      <c r="W77">
        <v>13.695115268767378</v>
      </c>
      <c r="X77">
        <v>44.003164929328619</v>
      </c>
      <c r="Y77">
        <v>0</v>
      </c>
      <c r="Z77">
        <v>4.0214116799999999</v>
      </c>
      <c r="AA77">
        <v>13.088087999999999</v>
      </c>
      <c r="AB77">
        <v>12.121704816000001</v>
      </c>
      <c r="AC77">
        <v>8.9164694943999994</v>
      </c>
      <c r="AD77">
        <v>11.22633356</v>
      </c>
      <c r="AE77">
        <v>10.116147080000001</v>
      </c>
      <c r="AF77">
        <v>2.7224999999999997</v>
      </c>
      <c r="AG77">
        <v>11.697547680000001</v>
      </c>
      <c r="AH77">
        <v>46.922145399999991</v>
      </c>
      <c r="AI77">
        <v>2.3433384000000004</v>
      </c>
      <c r="AJ77">
        <v>0</v>
      </c>
      <c r="AK77">
        <v>15.572000000000001</v>
      </c>
      <c r="AL77">
        <v>0</v>
      </c>
      <c r="AM77">
        <v>4.849083299047618</v>
      </c>
      <c r="AN77">
        <v>0.68867999999999996</v>
      </c>
      <c r="AO77">
        <v>5.7727487999999996</v>
      </c>
      <c r="AP77">
        <v>1.9257529200000003</v>
      </c>
      <c r="AQ77">
        <v>11.076089999999999</v>
      </c>
      <c r="AR77">
        <v>16.4272992</v>
      </c>
      <c r="AS77">
        <v>9.7861171044000024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22.07603784145806</v>
      </c>
      <c r="BB77">
        <f t="shared" si="1"/>
        <v>655.10305102117923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1.5816179728907578</v>
      </c>
      <c r="L78">
        <v>257.30582155525377</v>
      </c>
      <c r="M78">
        <v>23.32100108813928</v>
      </c>
      <c r="N78">
        <v>36.722812499999996</v>
      </c>
      <c r="O78">
        <v>0</v>
      </c>
      <c r="P78">
        <v>40.998003471596029</v>
      </c>
      <c r="Q78">
        <v>2.0021056953642384</v>
      </c>
      <c r="R78">
        <v>1.9957163309982486</v>
      </c>
      <c r="S78">
        <v>1.9966599203715991</v>
      </c>
      <c r="T78">
        <v>0</v>
      </c>
      <c r="U78">
        <v>64.242478957371716</v>
      </c>
      <c r="V78">
        <v>0</v>
      </c>
      <c r="W78">
        <v>13.695115268767378</v>
      </c>
      <c r="X78">
        <v>44.003164929328619</v>
      </c>
      <c r="Y78">
        <v>0</v>
      </c>
      <c r="Z78">
        <v>4.0214116799999999</v>
      </c>
      <c r="AA78">
        <v>13.088087999999999</v>
      </c>
      <c r="AB78">
        <v>12.121704816000001</v>
      </c>
      <c r="AC78">
        <v>8.9164694943999994</v>
      </c>
      <c r="AD78">
        <v>11.22633356</v>
      </c>
      <c r="AE78">
        <v>10.116147080000001</v>
      </c>
      <c r="AF78">
        <v>5.4450000000000003</v>
      </c>
      <c r="AG78">
        <v>11.697547680000001</v>
      </c>
      <c r="AH78">
        <v>46.922145399999991</v>
      </c>
      <c r="AI78">
        <v>2.3433384000000004</v>
      </c>
      <c r="AJ78">
        <v>0</v>
      </c>
      <c r="AK78">
        <v>15.572000000000001</v>
      </c>
      <c r="AL78">
        <v>0</v>
      </c>
      <c r="AM78">
        <v>4.849083299047618</v>
      </c>
      <c r="AN78">
        <v>0.68867999999999996</v>
      </c>
      <c r="AO78">
        <v>5.7727487999999996</v>
      </c>
      <c r="AP78">
        <v>1.9257529200000003</v>
      </c>
      <c r="AQ78">
        <v>13.3377</v>
      </c>
      <c r="AR78">
        <v>16.4272992</v>
      </c>
      <c r="AS78">
        <v>9.7861171044000024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22.237179166602399</v>
      </c>
      <c r="BB78">
        <f t="shared" si="1"/>
        <v>659.8848859573269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250.00298133957526</v>
      </c>
      <c r="M79">
        <v>23.32100108813928</v>
      </c>
      <c r="N79">
        <v>35.374442110790234</v>
      </c>
      <c r="O79">
        <v>0</v>
      </c>
      <c r="P79">
        <v>40.998003471596029</v>
      </c>
      <c r="Q79">
        <v>2.0056034594594592</v>
      </c>
      <c r="R79">
        <v>1.9951470355731225</v>
      </c>
      <c r="S79">
        <v>1.996261365953109</v>
      </c>
      <c r="T79">
        <v>0</v>
      </c>
      <c r="U79">
        <v>64.242478957371716</v>
      </c>
      <c r="V79">
        <v>0</v>
      </c>
      <c r="W79">
        <v>13.695115268767378</v>
      </c>
      <c r="X79">
        <v>44.003164929328619</v>
      </c>
      <c r="Y79">
        <v>0</v>
      </c>
      <c r="Z79">
        <v>6.0321175199999999</v>
      </c>
      <c r="AA79">
        <v>13.088087999999999</v>
      </c>
      <c r="AB79">
        <v>12.555207079999999</v>
      </c>
      <c r="AC79">
        <v>9.3762988799999984</v>
      </c>
      <c r="AD79">
        <v>11.834257760000002</v>
      </c>
      <c r="AE79">
        <v>11.0214832</v>
      </c>
      <c r="AF79">
        <v>9.1959999999999997</v>
      </c>
      <c r="AG79">
        <v>11.697547680000001</v>
      </c>
      <c r="AH79">
        <v>47.459643660000005</v>
      </c>
      <c r="AI79">
        <v>12.497804799999999</v>
      </c>
      <c r="AJ79">
        <v>0</v>
      </c>
      <c r="AK79">
        <v>15.572000000000001</v>
      </c>
      <c r="AL79">
        <v>0</v>
      </c>
      <c r="AM79">
        <v>4.849083299047618</v>
      </c>
      <c r="AN79">
        <v>0.68867999999999996</v>
      </c>
      <c r="AO79">
        <v>5.7727487999999996</v>
      </c>
      <c r="AP79">
        <v>1.9257529200000003</v>
      </c>
      <c r="AQ79">
        <v>14.76812</v>
      </c>
      <c r="AR79">
        <v>14.903116799999998</v>
      </c>
      <c r="AS79">
        <v>9.7861171044000024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22.515459429098453</v>
      </c>
      <c r="BB79">
        <f t="shared" si="1"/>
        <v>668.14280710090338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249.99908158606266</v>
      </c>
      <c r="M80">
        <v>23.32100108813928</v>
      </c>
      <c r="N80">
        <v>35.374442110790234</v>
      </c>
      <c r="O80">
        <v>0</v>
      </c>
      <c r="P80">
        <v>40.998003471596029</v>
      </c>
      <c r="Q80">
        <v>2.0056034594594592</v>
      </c>
      <c r="R80">
        <v>1.9951470355731225</v>
      </c>
      <c r="S80">
        <v>1.996261365953109</v>
      </c>
      <c r="T80">
        <v>0</v>
      </c>
      <c r="U80">
        <v>64.242478957371716</v>
      </c>
      <c r="V80">
        <v>5.9944330275229349</v>
      </c>
      <c r="W80">
        <v>13.695115268767378</v>
      </c>
      <c r="X80">
        <v>44.003164929328619</v>
      </c>
      <c r="Y80">
        <v>0</v>
      </c>
      <c r="Z80">
        <v>6.0321175199999999</v>
      </c>
      <c r="AA80">
        <v>13.088087999999999</v>
      </c>
      <c r="AB80">
        <v>12.555207079999999</v>
      </c>
      <c r="AC80">
        <v>9.3762988799999984</v>
      </c>
      <c r="AD80">
        <v>11.834257760000002</v>
      </c>
      <c r="AE80">
        <v>11.0214832</v>
      </c>
      <c r="AF80">
        <v>9.1959999999999997</v>
      </c>
      <c r="AG80">
        <v>11.697547680000001</v>
      </c>
      <c r="AH80">
        <v>47.459643660000005</v>
      </c>
      <c r="AI80">
        <v>15.231699600000004</v>
      </c>
      <c r="AJ80">
        <v>0</v>
      </c>
      <c r="AK80">
        <v>15.572000000000001</v>
      </c>
      <c r="AL80">
        <v>0</v>
      </c>
      <c r="AM80">
        <v>4.849083299047618</v>
      </c>
      <c r="AN80">
        <v>0.68867999999999996</v>
      </c>
      <c r="AO80">
        <v>5.7727487999999996</v>
      </c>
      <c r="AP80">
        <v>1.9257529200000003</v>
      </c>
      <c r="AQ80">
        <v>14.76812</v>
      </c>
      <c r="AR80">
        <v>14.903116799999998</v>
      </c>
      <c r="AS80">
        <v>9.7861171044000024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22.799875582382651</v>
      </c>
      <c r="BB80">
        <f t="shared" si="1"/>
        <v>676.58281902162935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250.00330735156615</v>
      </c>
      <c r="M81">
        <v>24.158159968988244</v>
      </c>
      <c r="N81">
        <v>35.374442110790234</v>
      </c>
      <c r="O81">
        <v>0</v>
      </c>
      <c r="P81">
        <v>40.998003471596029</v>
      </c>
      <c r="Q81">
        <v>2.0056034594594592</v>
      </c>
      <c r="R81">
        <v>1.9951470355731225</v>
      </c>
      <c r="S81">
        <v>1.996261365953109</v>
      </c>
      <c r="T81">
        <v>0</v>
      </c>
      <c r="U81">
        <v>64.242478957371716</v>
      </c>
      <c r="V81">
        <v>5.9944330275229349</v>
      </c>
      <c r="W81">
        <v>13.695115268767378</v>
      </c>
      <c r="X81">
        <v>44.003164929328619</v>
      </c>
      <c r="Y81">
        <v>0</v>
      </c>
      <c r="Z81">
        <v>6.0321175199999999</v>
      </c>
      <c r="AA81">
        <v>13.088087999999999</v>
      </c>
      <c r="AB81">
        <v>12.555207079999999</v>
      </c>
      <c r="AC81">
        <v>9.3762988799999984</v>
      </c>
      <c r="AD81">
        <v>11.834257760000002</v>
      </c>
      <c r="AE81">
        <v>11.0214832</v>
      </c>
      <c r="AF81">
        <v>9.1959999999999997</v>
      </c>
      <c r="AG81">
        <v>11.697547680000001</v>
      </c>
      <c r="AH81">
        <v>47.459643660000005</v>
      </c>
      <c r="AI81">
        <v>15.231699600000004</v>
      </c>
      <c r="AJ81">
        <v>0</v>
      </c>
      <c r="AK81">
        <v>15.572000000000001</v>
      </c>
      <c r="AL81">
        <v>0</v>
      </c>
      <c r="AM81">
        <v>4.849083299047618</v>
      </c>
      <c r="AN81">
        <v>0.68867999999999996</v>
      </c>
      <c r="AO81">
        <v>5.7727487999999996</v>
      </c>
      <c r="AP81">
        <v>1.9257529200000003</v>
      </c>
      <c r="AQ81">
        <v>14.76812</v>
      </c>
      <c r="AR81">
        <v>14.903116799999998</v>
      </c>
      <c r="AS81">
        <v>9.7861171044000024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22.827304597518282</v>
      </c>
      <c r="BB81">
        <f t="shared" si="1"/>
        <v>677.39677465284626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250.00330735156615</v>
      </c>
      <c r="M82">
        <v>24.158159968988244</v>
      </c>
      <c r="N82">
        <v>35.374442110790234</v>
      </c>
      <c r="O82">
        <v>0</v>
      </c>
      <c r="P82">
        <v>40.998003471596029</v>
      </c>
      <c r="Q82">
        <v>3.3505592417061614</v>
      </c>
      <c r="R82">
        <v>13.001726018044376</v>
      </c>
      <c r="S82">
        <v>7.9997037735849048</v>
      </c>
      <c r="T82">
        <v>0</v>
      </c>
      <c r="U82">
        <v>64.242478957371716</v>
      </c>
      <c r="V82">
        <v>5.9944330275229349</v>
      </c>
      <c r="W82">
        <v>13.695115268767378</v>
      </c>
      <c r="X82">
        <v>44.003164929328619</v>
      </c>
      <c r="Y82">
        <v>0</v>
      </c>
      <c r="Z82">
        <v>6.0321175199999999</v>
      </c>
      <c r="AA82">
        <v>13.088087999999999</v>
      </c>
      <c r="AB82">
        <v>12.555207079999999</v>
      </c>
      <c r="AC82">
        <v>9.3762988799999984</v>
      </c>
      <c r="AD82">
        <v>11.834257760000002</v>
      </c>
      <c r="AE82">
        <v>11.0214832</v>
      </c>
      <c r="AF82">
        <v>9.1959999999999997</v>
      </c>
      <c r="AG82">
        <v>11.697547680000001</v>
      </c>
      <c r="AH82">
        <v>47.459643660000005</v>
      </c>
      <c r="AI82">
        <v>15.231699600000004</v>
      </c>
      <c r="AJ82">
        <v>0</v>
      </c>
      <c r="AK82">
        <v>15.572000000000001</v>
      </c>
      <c r="AL82">
        <v>0</v>
      </c>
      <c r="AM82">
        <v>4.849083299047618</v>
      </c>
      <c r="AN82">
        <v>0.68867999999999996</v>
      </c>
      <c r="AO82">
        <v>5.7727487999999996</v>
      </c>
      <c r="AP82">
        <v>1.9257529200000003</v>
      </c>
      <c r="AQ82">
        <v>14.76812</v>
      </c>
      <c r="AR82">
        <v>14.903116799999998</v>
      </c>
      <c r="AS82">
        <v>9.7861171044000024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23.425676721217446</v>
      </c>
      <c r="BB82">
        <f t="shared" si="1"/>
        <v>695.15337970149687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2.9463126822157433</v>
      </c>
      <c r="L83">
        <v>250.00330735156615</v>
      </c>
      <c r="M83">
        <v>25.372367412877917</v>
      </c>
      <c r="N83">
        <v>35.374442110790234</v>
      </c>
      <c r="O83">
        <v>0</v>
      </c>
      <c r="P83">
        <v>40.998003471596029</v>
      </c>
      <c r="Q83">
        <v>3.3505592417061614</v>
      </c>
      <c r="R83">
        <v>13.001726018044376</v>
      </c>
      <c r="S83">
        <v>7.9997037735849048</v>
      </c>
      <c r="T83">
        <v>0</v>
      </c>
      <c r="U83">
        <v>64.242478957371716</v>
      </c>
      <c r="V83">
        <v>5.9944330275229349</v>
      </c>
      <c r="W83">
        <v>13.695115268767378</v>
      </c>
      <c r="X83">
        <v>44.003164929328619</v>
      </c>
      <c r="Y83">
        <v>0</v>
      </c>
      <c r="Z83">
        <v>6.0321175199999999</v>
      </c>
      <c r="AA83">
        <v>13.088087999999999</v>
      </c>
      <c r="AB83">
        <v>12.555207079999999</v>
      </c>
      <c r="AC83">
        <v>9.3762988799999984</v>
      </c>
      <c r="AD83">
        <v>11.834257760000002</v>
      </c>
      <c r="AE83">
        <v>11.0214832</v>
      </c>
      <c r="AF83">
        <v>9.1959999999999997</v>
      </c>
      <c r="AG83">
        <v>11.697547680000001</v>
      </c>
      <c r="AH83">
        <v>47.459643660000005</v>
      </c>
      <c r="AI83">
        <v>15.231699600000004</v>
      </c>
      <c r="AJ83">
        <v>0</v>
      </c>
      <c r="AK83">
        <v>15.572000000000001</v>
      </c>
      <c r="AL83">
        <v>0</v>
      </c>
      <c r="AM83">
        <v>4.849083299047618</v>
      </c>
      <c r="AN83">
        <v>0.68867999999999996</v>
      </c>
      <c r="AO83">
        <v>5.4119520000000012</v>
      </c>
      <c r="AP83">
        <v>1.9257529200000003</v>
      </c>
      <c r="AQ83">
        <v>14.76812</v>
      </c>
      <c r="AR83">
        <v>16.4272992</v>
      </c>
      <c r="AS83">
        <v>9.7861171044000024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23.599235618075159</v>
      </c>
      <c r="BB83">
        <f t="shared" si="1"/>
        <v>700.3037265307446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2.9463126822157433</v>
      </c>
      <c r="L84">
        <v>250.00330735156615</v>
      </c>
      <c r="M84">
        <v>25.372367412877917</v>
      </c>
      <c r="N84">
        <v>36.722812499999996</v>
      </c>
      <c r="O84">
        <v>0</v>
      </c>
      <c r="P84">
        <v>40.998003471596029</v>
      </c>
      <c r="Q84">
        <v>3.3505592417061614</v>
      </c>
      <c r="R84">
        <v>13.001726018044376</v>
      </c>
      <c r="S84">
        <v>7.9997037735849048</v>
      </c>
      <c r="T84">
        <v>0</v>
      </c>
      <c r="U84">
        <v>64.242478957371716</v>
      </c>
      <c r="V84">
        <v>5.9944330275229349</v>
      </c>
      <c r="W84">
        <v>13.695115268767378</v>
      </c>
      <c r="X84">
        <v>44.003164929328619</v>
      </c>
      <c r="Y84">
        <v>0</v>
      </c>
      <c r="Z84">
        <v>6.0321175199999999</v>
      </c>
      <c r="AA84">
        <v>13.088087999999999</v>
      </c>
      <c r="AB84">
        <v>12.555207079999999</v>
      </c>
      <c r="AC84">
        <v>9.3762988799999984</v>
      </c>
      <c r="AD84">
        <v>11.834257760000002</v>
      </c>
      <c r="AE84">
        <v>11.0214832</v>
      </c>
      <c r="AF84">
        <v>9.1959999999999997</v>
      </c>
      <c r="AG84">
        <v>11.697547680000001</v>
      </c>
      <c r="AH84">
        <v>47.459643660000005</v>
      </c>
      <c r="AI84">
        <v>15.231699600000004</v>
      </c>
      <c r="AJ84">
        <v>0</v>
      </c>
      <c r="AK84">
        <v>15.572000000000001</v>
      </c>
      <c r="AL84">
        <v>0</v>
      </c>
      <c r="AM84">
        <v>4.849083299047618</v>
      </c>
      <c r="AN84">
        <v>0.68867999999999996</v>
      </c>
      <c r="AO84">
        <v>5.4119520000000012</v>
      </c>
      <c r="AP84">
        <v>1.9257529200000003</v>
      </c>
      <c r="AQ84">
        <v>14.76812</v>
      </c>
      <c r="AR84">
        <v>16.4272992</v>
      </c>
      <c r="AS84">
        <v>9.7861171044000024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23.643192492763394</v>
      </c>
      <c r="BB84">
        <f t="shared" si="1"/>
        <v>701.60814004526594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2.9463126822157433</v>
      </c>
      <c r="L85">
        <v>250.00330735156615</v>
      </c>
      <c r="M85">
        <v>25.372367412877917</v>
      </c>
      <c r="N85">
        <v>35.374442110790234</v>
      </c>
      <c r="O85">
        <v>0</v>
      </c>
      <c r="P85">
        <v>40.998003471596029</v>
      </c>
      <c r="Q85">
        <v>3.3505592417061614</v>
      </c>
      <c r="R85">
        <v>13.001726018044376</v>
      </c>
      <c r="S85">
        <v>7.9997037735849048</v>
      </c>
      <c r="T85">
        <v>0</v>
      </c>
      <c r="U85">
        <v>64.242478957371716</v>
      </c>
      <c r="V85">
        <v>6.0015060851926965</v>
      </c>
      <c r="W85">
        <v>13.695115268767378</v>
      </c>
      <c r="X85">
        <v>44.003164929328619</v>
      </c>
      <c r="Y85">
        <v>0</v>
      </c>
      <c r="Z85">
        <v>6.0321175199999999</v>
      </c>
      <c r="AA85">
        <v>13.088087999999999</v>
      </c>
      <c r="AB85">
        <v>12.555207079999999</v>
      </c>
      <c r="AC85">
        <v>9.3762988799999984</v>
      </c>
      <c r="AD85">
        <v>11.834257760000002</v>
      </c>
      <c r="AE85">
        <v>11.0214832</v>
      </c>
      <c r="AF85">
        <v>9.1959999999999997</v>
      </c>
      <c r="AG85">
        <v>11.697547680000001</v>
      </c>
      <c r="AH85">
        <v>47.459643660000005</v>
      </c>
      <c r="AI85">
        <v>15.231699600000004</v>
      </c>
      <c r="AJ85">
        <v>0</v>
      </c>
      <c r="AK85">
        <v>15.572000000000001</v>
      </c>
      <c r="AL85">
        <v>0</v>
      </c>
      <c r="AM85">
        <v>4.849083299047618</v>
      </c>
      <c r="AN85">
        <v>0.68867999999999996</v>
      </c>
      <c r="AO85">
        <v>5.4119520000000012</v>
      </c>
      <c r="AP85">
        <v>1.9257529200000003</v>
      </c>
      <c r="AQ85">
        <v>14.76812</v>
      </c>
      <c r="AR85">
        <v>14.903116799999998</v>
      </c>
      <c r="AS85">
        <v>9.7861171044000024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23.549778120239598</v>
      </c>
      <c r="BB85">
        <f t="shared" si="1"/>
        <v>698.83607468624996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2.9463126822157433</v>
      </c>
      <c r="L86">
        <v>250.00330735156615</v>
      </c>
      <c r="M86">
        <v>25.372367412877917</v>
      </c>
      <c r="N86">
        <v>35.374442110790234</v>
      </c>
      <c r="O86">
        <v>0</v>
      </c>
      <c r="P86">
        <v>40.998003471596029</v>
      </c>
      <c r="Q86">
        <v>3.3505592417061614</v>
      </c>
      <c r="R86">
        <v>13.001726018044376</v>
      </c>
      <c r="S86">
        <v>7.9997037735849048</v>
      </c>
      <c r="T86">
        <v>0</v>
      </c>
      <c r="U86">
        <v>64.242478957371716</v>
      </c>
      <c r="V86">
        <v>6.0015060851926965</v>
      </c>
      <c r="W86">
        <v>13.695115268767378</v>
      </c>
      <c r="X86">
        <v>44.003164929328619</v>
      </c>
      <c r="Y86">
        <v>0</v>
      </c>
      <c r="Z86">
        <v>6.0321175199999999</v>
      </c>
      <c r="AA86">
        <v>13.088087999999999</v>
      </c>
      <c r="AB86">
        <v>12.555207079999999</v>
      </c>
      <c r="AC86">
        <v>9.3762988799999984</v>
      </c>
      <c r="AD86">
        <v>11.834257760000002</v>
      </c>
      <c r="AE86">
        <v>11.0214832</v>
      </c>
      <c r="AF86">
        <v>9.1959999999999997</v>
      </c>
      <c r="AG86">
        <v>11.697547680000001</v>
      </c>
      <c r="AH86">
        <v>47.459643660000005</v>
      </c>
      <c r="AI86">
        <v>14.060030399999999</v>
      </c>
      <c r="AJ86">
        <v>0</v>
      </c>
      <c r="AK86">
        <v>15.572000000000001</v>
      </c>
      <c r="AL86">
        <v>0</v>
      </c>
      <c r="AM86">
        <v>4.849083299047618</v>
      </c>
      <c r="AN86">
        <v>0.68867999999999996</v>
      </c>
      <c r="AO86">
        <v>5.4119520000000012</v>
      </c>
      <c r="AP86">
        <v>1.9257529200000003</v>
      </c>
      <c r="AQ86">
        <v>14.76812</v>
      </c>
      <c r="AR86">
        <v>14.903116799999998</v>
      </c>
      <c r="AS86">
        <v>9.7861171044000024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23.511581827039596</v>
      </c>
      <c r="BB86">
        <f t="shared" si="1"/>
        <v>697.70260177944999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2.9463126822157433</v>
      </c>
      <c r="L87">
        <v>250.00330735156615</v>
      </c>
      <c r="M87">
        <v>25.372367412877917</v>
      </c>
      <c r="N87">
        <v>35.374442110790234</v>
      </c>
      <c r="O87">
        <v>0</v>
      </c>
      <c r="P87">
        <v>40.998003471596029</v>
      </c>
      <c r="Q87">
        <v>3.3505592417061614</v>
      </c>
      <c r="R87">
        <v>13.001726018044376</v>
      </c>
      <c r="S87">
        <v>7.9997037735849048</v>
      </c>
      <c r="T87">
        <v>0</v>
      </c>
      <c r="U87">
        <v>64.242478957371716</v>
      </c>
      <c r="V87">
        <v>6.0015060851926965</v>
      </c>
      <c r="W87">
        <v>13.695115268767378</v>
      </c>
      <c r="X87">
        <v>44.003164929328619</v>
      </c>
      <c r="Y87">
        <v>0</v>
      </c>
      <c r="Z87">
        <v>1.0124399999999998</v>
      </c>
      <c r="AA87">
        <v>13.088087999999999</v>
      </c>
      <c r="AB87">
        <v>12.121704816000001</v>
      </c>
      <c r="AC87">
        <v>8.9164694943999994</v>
      </c>
      <c r="AD87">
        <v>11.22633356</v>
      </c>
      <c r="AE87">
        <v>10.116147080000001</v>
      </c>
      <c r="AF87">
        <v>8.1674999999999986</v>
      </c>
      <c r="AG87">
        <v>11.697547680000001</v>
      </c>
      <c r="AH87">
        <v>46.922145399999991</v>
      </c>
      <c r="AI87">
        <v>9.763910000000001</v>
      </c>
      <c r="AJ87">
        <v>0</v>
      </c>
      <c r="AK87">
        <v>15.572000000000001</v>
      </c>
      <c r="AL87">
        <v>0</v>
      </c>
      <c r="AM87">
        <v>4.849083299047618</v>
      </c>
      <c r="AN87">
        <v>0.68867999999999996</v>
      </c>
      <c r="AO87">
        <v>5.4119520000000012</v>
      </c>
      <c r="AP87">
        <v>2.2401615599999998</v>
      </c>
      <c r="AQ87">
        <v>14.76812</v>
      </c>
      <c r="AR87">
        <v>14.903116799999998</v>
      </c>
      <c r="AS87">
        <v>9.7861171044000024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23.088630026670412</v>
      </c>
      <c r="BB87">
        <f t="shared" si="1"/>
        <v>685.15157407021911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2.9463126822157433</v>
      </c>
      <c r="L88">
        <v>250.00330735156615</v>
      </c>
      <c r="M88">
        <v>25.372367412877917</v>
      </c>
      <c r="N88">
        <v>35.374442110790234</v>
      </c>
      <c r="O88">
        <v>0</v>
      </c>
      <c r="P88">
        <v>40.998003471596029</v>
      </c>
      <c r="Q88">
        <v>3.3505592417061614</v>
      </c>
      <c r="R88">
        <v>13.001726018044376</v>
      </c>
      <c r="S88">
        <v>7.9997037735849048</v>
      </c>
      <c r="T88">
        <v>0</v>
      </c>
      <c r="U88">
        <v>64.242478957371716</v>
      </c>
      <c r="V88">
        <v>6.0015060851926965</v>
      </c>
      <c r="W88">
        <v>13.695115268767378</v>
      </c>
      <c r="X88">
        <v>44.003164929328619</v>
      </c>
      <c r="Y88">
        <v>0</v>
      </c>
      <c r="Z88">
        <v>1.0124399999999998</v>
      </c>
      <c r="AA88">
        <v>13.088087999999999</v>
      </c>
      <c r="AB88">
        <v>12.121704816000001</v>
      </c>
      <c r="AC88">
        <v>8.9164694943999994</v>
      </c>
      <c r="AD88">
        <v>11.22633356</v>
      </c>
      <c r="AE88">
        <v>10.116147080000001</v>
      </c>
      <c r="AF88">
        <v>8.1674999999999986</v>
      </c>
      <c r="AG88">
        <v>11.697547680000001</v>
      </c>
      <c r="AH88">
        <v>46.922145399999991</v>
      </c>
      <c r="AI88">
        <v>9.763910000000001</v>
      </c>
      <c r="AJ88">
        <v>0</v>
      </c>
      <c r="AK88">
        <v>15.572000000000001</v>
      </c>
      <c r="AL88">
        <v>0</v>
      </c>
      <c r="AM88">
        <v>4.849083299047618</v>
      </c>
      <c r="AN88">
        <v>0.68867999999999996</v>
      </c>
      <c r="AO88">
        <v>5.4119520000000012</v>
      </c>
      <c r="AP88">
        <v>2.2401615599999998</v>
      </c>
      <c r="AQ88">
        <v>14.76812</v>
      </c>
      <c r="AR88">
        <v>14.903116799999998</v>
      </c>
      <c r="AS88">
        <v>9.7861171044000024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23.088630026670412</v>
      </c>
      <c r="BB88">
        <f t="shared" si="1"/>
        <v>685.15157407021911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2.9462381922640124</v>
      </c>
      <c r="L89">
        <v>285.003910217476</v>
      </c>
      <c r="M89">
        <v>24.158159968988244</v>
      </c>
      <c r="N89">
        <v>35.374442110790234</v>
      </c>
      <c r="O89">
        <v>0</v>
      </c>
      <c r="P89">
        <v>40.998003471596029</v>
      </c>
      <c r="Q89">
        <v>3.3505592417061614</v>
      </c>
      <c r="R89">
        <v>13.001726018044376</v>
      </c>
      <c r="S89">
        <v>7.9997037735849048</v>
      </c>
      <c r="T89">
        <v>0</v>
      </c>
      <c r="U89">
        <v>64.242478957371716</v>
      </c>
      <c r="V89">
        <v>6.0015060851926965</v>
      </c>
      <c r="W89">
        <v>13.695115268767378</v>
      </c>
      <c r="X89">
        <v>44.003164929328619</v>
      </c>
      <c r="Y89">
        <v>0</v>
      </c>
      <c r="Z89">
        <v>1.0124399999999998</v>
      </c>
      <c r="AA89">
        <v>13.088087999999999</v>
      </c>
      <c r="AB89">
        <v>12.121704816000001</v>
      </c>
      <c r="AC89">
        <v>8.9164694943999994</v>
      </c>
      <c r="AD89">
        <v>11.22633356</v>
      </c>
      <c r="AE89">
        <v>10.116147080000001</v>
      </c>
      <c r="AF89">
        <v>8.1674999999999986</v>
      </c>
      <c r="AG89">
        <v>11.697547680000001</v>
      </c>
      <c r="AH89">
        <v>46.922145399999991</v>
      </c>
      <c r="AI89">
        <v>9.763910000000001</v>
      </c>
      <c r="AJ89">
        <v>0</v>
      </c>
      <c r="AK89">
        <v>15.572000000000001</v>
      </c>
      <c r="AL89">
        <v>0</v>
      </c>
      <c r="AM89">
        <v>4.849083299047618</v>
      </c>
      <c r="AN89">
        <v>0.68867999999999996</v>
      </c>
      <c r="AO89">
        <v>5.4119520000000012</v>
      </c>
      <c r="AP89">
        <v>3.2226885599999999</v>
      </c>
      <c r="AQ89">
        <v>14.76812</v>
      </c>
      <c r="AR89">
        <v>14.903116799999998</v>
      </c>
      <c r="AS89">
        <v>9.7861171044000024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24.222094665455618</v>
      </c>
      <c r="BB89">
        <f t="shared" si="1"/>
        <v>718.78695736350221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2.9462381922640124</v>
      </c>
      <c r="L90">
        <v>285.003910217476</v>
      </c>
      <c r="M90">
        <v>24.158159968988244</v>
      </c>
      <c r="N90">
        <v>35.374442110790234</v>
      </c>
      <c r="O90">
        <v>0</v>
      </c>
      <c r="P90">
        <v>40.998003471596029</v>
      </c>
      <c r="Q90">
        <v>3.3505592417061614</v>
      </c>
      <c r="R90">
        <v>13.001726018044376</v>
      </c>
      <c r="S90">
        <v>7.9997037735849048</v>
      </c>
      <c r="T90">
        <v>0</v>
      </c>
      <c r="U90">
        <v>64.242478957371716</v>
      </c>
      <c r="V90">
        <v>6.0015060851926965</v>
      </c>
      <c r="W90">
        <v>13.695115268767378</v>
      </c>
      <c r="X90">
        <v>44.003164929328619</v>
      </c>
      <c r="Y90">
        <v>0</v>
      </c>
      <c r="Z90">
        <v>1.0124399999999998</v>
      </c>
      <c r="AA90">
        <v>13.088087999999999</v>
      </c>
      <c r="AB90">
        <v>12.121704816000001</v>
      </c>
      <c r="AC90">
        <v>8.9164694943999994</v>
      </c>
      <c r="AD90">
        <v>11.22633356</v>
      </c>
      <c r="AE90">
        <v>10.116147080000001</v>
      </c>
      <c r="AF90">
        <v>8.1674999999999986</v>
      </c>
      <c r="AG90">
        <v>11.697547680000001</v>
      </c>
      <c r="AH90">
        <v>46.922145399999991</v>
      </c>
      <c r="AI90">
        <v>9.763910000000001</v>
      </c>
      <c r="AJ90">
        <v>0</v>
      </c>
      <c r="AK90">
        <v>15.572000000000001</v>
      </c>
      <c r="AL90">
        <v>0</v>
      </c>
      <c r="AM90">
        <v>4.849083299047618</v>
      </c>
      <c r="AN90">
        <v>0.68867999999999996</v>
      </c>
      <c r="AO90">
        <v>5.4119520000000012</v>
      </c>
      <c r="AP90">
        <v>3.2226885599999999</v>
      </c>
      <c r="AQ90">
        <v>14.76812</v>
      </c>
      <c r="AR90">
        <v>14.903116799999998</v>
      </c>
      <c r="AS90">
        <v>9.7861171044000024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24.222094665455618</v>
      </c>
      <c r="BB90">
        <f t="shared" si="1"/>
        <v>718.78695736350221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2.9462381922640124</v>
      </c>
      <c r="L91">
        <v>275.00556977809242</v>
      </c>
      <c r="M91">
        <v>25.372367412877917</v>
      </c>
      <c r="N91">
        <v>35.374442110790234</v>
      </c>
      <c r="O91">
        <v>0</v>
      </c>
      <c r="P91">
        <v>40.998003471596029</v>
      </c>
      <c r="Q91">
        <v>3.3505592417061614</v>
      </c>
      <c r="R91">
        <v>13.001726018044376</v>
      </c>
      <c r="S91">
        <v>7.9997037735849048</v>
      </c>
      <c r="T91">
        <v>0</v>
      </c>
      <c r="U91">
        <v>64.242478957371716</v>
      </c>
      <c r="V91">
        <v>6.0015060851926965</v>
      </c>
      <c r="W91">
        <v>13.695115268767378</v>
      </c>
      <c r="X91">
        <v>44.003164929328619</v>
      </c>
      <c r="Y91">
        <v>0</v>
      </c>
      <c r="Z91">
        <v>6.0321175199999999</v>
      </c>
      <c r="AA91">
        <v>13.088087999999999</v>
      </c>
      <c r="AB91">
        <v>12.555207079999999</v>
      </c>
      <c r="AC91">
        <v>9.3762988799999984</v>
      </c>
      <c r="AD91">
        <v>11.834257760000002</v>
      </c>
      <c r="AE91">
        <v>11.0214832</v>
      </c>
      <c r="AF91">
        <v>9.3774999999999977</v>
      </c>
      <c r="AG91">
        <v>11.697547680000001</v>
      </c>
      <c r="AH91">
        <v>47.459643660000005</v>
      </c>
      <c r="AI91">
        <v>9.763910000000001</v>
      </c>
      <c r="AJ91">
        <v>0</v>
      </c>
      <c r="AK91">
        <v>15.572000000000001</v>
      </c>
      <c r="AL91">
        <v>0</v>
      </c>
      <c r="AM91">
        <v>4.849083299047618</v>
      </c>
      <c r="AN91">
        <v>0.68867999999999996</v>
      </c>
      <c r="AO91">
        <v>5.4119520000000012</v>
      </c>
      <c r="AP91">
        <v>3.2226885599999999</v>
      </c>
      <c r="AQ91">
        <v>14.76812</v>
      </c>
      <c r="AR91">
        <v>14.903116799999998</v>
      </c>
      <c r="AS91">
        <v>9.7861171044000024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24.234796823000782</v>
      </c>
      <c r="BB91">
        <f t="shared" si="1"/>
        <v>719.16388996006322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2.9461807560340749</v>
      </c>
      <c r="L92">
        <v>275.00556977809242</v>
      </c>
      <c r="M92">
        <v>25.372367412877917</v>
      </c>
      <c r="N92">
        <v>35.374442110790234</v>
      </c>
      <c r="O92">
        <v>0</v>
      </c>
      <c r="P92">
        <v>40.998003471596029</v>
      </c>
      <c r="Q92">
        <v>3.3505592417061614</v>
      </c>
      <c r="R92">
        <v>13.001726018044376</v>
      </c>
      <c r="S92">
        <v>7.9997037735849048</v>
      </c>
      <c r="T92">
        <v>0</v>
      </c>
      <c r="U92">
        <v>64.242478957371716</v>
      </c>
      <c r="V92">
        <v>6.0015060851926965</v>
      </c>
      <c r="W92">
        <v>13.695115268767378</v>
      </c>
      <c r="X92">
        <v>44.003164929328619</v>
      </c>
      <c r="Y92">
        <v>0</v>
      </c>
      <c r="Z92">
        <v>6.0321175199999999</v>
      </c>
      <c r="AA92">
        <v>13.088087999999999</v>
      </c>
      <c r="AB92">
        <v>12.555207079999999</v>
      </c>
      <c r="AC92">
        <v>9.3762988799999984</v>
      </c>
      <c r="AD92">
        <v>11.834257760000002</v>
      </c>
      <c r="AE92">
        <v>11.0214832</v>
      </c>
      <c r="AF92">
        <v>9.3774999999999977</v>
      </c>
      <c r="AG92">
        <v>11.697547680000001</v>
      </c>
      <c r="AH92">
        <v>47.459643660000005</v>
      </c>
      <c r="AI92">
        <v>9.763910000000001</v>
      </c>
      <c r="AJ92">
        <v>0</v>
      </c>
      <c r="AK92">
        <v>15.572000000000001</v>
      </c>
      <c r="AL92">
        <v>0</v>
      </c>
      <c r="AM92">
        <v>4.849083299047618</v>
      </c>
      <c r="AN92">
        <v>0.68867999999999996</v>
      </c>
      <c r="AO92">
        <v>5.4119520000000012</v>
      </c>
      <c r="AP92">
        <v>3.2226885599999999</v>
      </c>
      <c r="AQ92">
        <v>14.76812</v>
      </c>
      <c r="AR92">
        <v>14.903116799999998</v>
      </c>
      <c r="AS92">
        <v>9.7861171044000024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24.234794951059154</v>
      </c>
      <c r="BB92">
        <f t="shared" si="1"/>
        <v>719.1638343957751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2.9461351186368705</v>
      </c>
      <c r="L93">
        <v>275.00556977809242</v>
      </c>
      <c r="M93">
        <v>25.372367412877917</v>
      </c>
      <c r="N93">
        <v>36.722812499999996</v>
      </c>
      <c r="O93">
        <v>0</v>
      </c>
      <c r="P93">
        <v>40.998003471596029</v>
      </c>
      <c r="Q93">
        <v>3.3505592417061614</v>
      </c>
      <c r="R93">
        <v>13.001726018044376</v>
      </c>
      <c r="S93">
        <v>7.9997037735849048</v>
      </c>
      <c r="T93">
        <v>0</v>
      </c>
      <c r="U93">
        <v>64.242478957371716</v>
      </c>
      <c r="V93">
        <v>6.0015060851926965</v>
      </c>
      <c r="W93">
        <v>13.695115268767378</v>
      </c>
      <c r="X93">
        <v>44.003164929328619</v>
      </c>
      <c r="Y93">
        <v>0</v>
      </c>
      <c r="Z93">
        <v>6.0321175199999999</v>
      </c>
      <c r="AA93">
        <v>13.088087999999999</v>
      </c>
      <c r="AB93">
        <v>12.555207079999999</v>
      </c>
      <c r="AC93">
        <v>9.3762988799999984</v>
      </c>
      <c r="AD93">
        <v>11.834257760000002</v>
      </c>
      <c r="AE93">
        <v>11.0214832</v>
      </c>
      <c r="AF93">
        <v>9.3774999999999977</v>
      </c>
      <c r="AG93">
        <v>11.697547680000001</v>
      </c>
      <c r="AH93">
        <v>47.459643660000005</v>
      </c>
      <c r="AI93">
        <v>9.763910000000001</v>
      </c>
      <c r="AJ93">
        <v>0</v>
      </c>
      <c r="AK93">
        <v>15.572000000000001</v>
      </c>
      <c r="AL93">
        <v>0</v>
      </c>
      <c r="AM93">
        <v>4.849083299047618</v>
      </c>
      <c r="AN93">
        <v>0.68867999999999996</v>
      </c>
      <c r="AO93">
        <v>5.4119520000000012</v>
      </c>
      <c r="AP93">
        <v>2.90827992</v>
      </c>
      <c r="AQ93">
        <v>14.76812</v>
      </c>
      <c r="AR93">
        <v>14.903116799999998</v>
      </c>
      <c r="AS93">
        <v>9.7861171044000024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24.268500457149223</v>
      </c>
      <c r="BB93">
        <f t="shared" si="1"/>
        <v>720.16404500149747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2.9460948920863306</v>
      </c>
      <c r="L94">
        <v>275.00556977809242</v>
      </c>
      <c r="M94">
        <v>25.372367412877917</v>
      </c>
      <c r="N94">
        <v>36.722812499999996</v>
      </c>
      <c r="O94">
        <v>0</v>
      </c>
      <c r="P94">
        <v>40.998003471596029</v>
      </c>
      <c r="Q94">
        <v>3.3505592417061614</v>
      </c>
      <c r="R94">
        <v>13.001726018044376</v>
      </c>
      <c r="S94">
        <v>7.9997037735849048</v>
      </c>
      <c r="T94">
        <v>0</v>
      </c>
      <c r="U94">
        <v>64.242478957371716</v>
      </c>
      <c r="V94">
        <v>6.0015060851926965</v>
      </c>
      <c r="W94">
        <v>13.695115268767378</v>
      </c>
      <c r="X94">
        <v>44.003164929328619</v>
      </c>
      <c r="Y94">
        <v>0</v>
      </c>
      <c r="Z94">
        <v>6.0321175199999999</v>
      </c>
      <c r="AA94">
        <v>13.088087999999999</v>
      </c>
      <c r="AB94">
        <v>12.555207079999999</v>
      </c>
      <c r="AC94">
        <v>9.3762988799999984</v>
      </c>
      <c r="AD94">
        <v>11.834257760000002</v>
      </c>
      <c r="AE94">
        <v>11.0214832</v>
      </c>
      <c r="AF94">
        <v>9.3774999999999977</v>
      </c>
      <c r="AG94">
        <v>11.697547680000001</v>
      </c>
      <c r="AH94">
        <v>47.459643660000005</v>
      </c>
      <c r="AI94">
        <v>9.763910000000001</v>
      </c>
      <c r="AJ94">
        <v>0</v>
      </c>
      <c r="AK94">
        <v>15.572000000000001</v>
      </c>
      <c r="AL94">
        <v>0</v>
      </c>
      <c r="AM94">
        <v>4.849083299047618</v>
      </c>
      <c r="AN94">
        <v>0.68867999999999996</v>
      </c>
      <c r="AO94">
        <v>5.4119520000000012</v>
      </c>
      <c r="AP94">
        <v>3.2226885599999999</v>
      </c>
      <c r="AQ94">
        <v>14.76812</v>
      </c>
      <c r="AR94">
        <v>14.903116799999998</v>
      </c>
      <c r="AS94">
        <v>9.7861171044000024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24.278749026737916</v>
      </c>
      <c r="BB94">
        <f t="shared" si="1"/>
        <v>720.46816484535805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2.9460948920863306</v>
      </c>
      <c r="L95">
        <v>275.00556977809242</v>
      </c>
      <c r="M95">
        <v>25.372367412877917</v>
      </c>
      <c r="N95">
        <v>36.722812499999996</v>
      </c>
      <c r="O95">
        <v>0</v>
      </c>
      <c r="P95">
        <v>40.998003471596029</v>
      </c>
      <c r="Q95">
        <v>3.3505592417061614</v>
      </c>
      <c r="R95">
        <v>13.001726018044376</v>
      </c>
      <c r="S95">
        <v>7.9997037735849048</v>
      </c>
      <c r="T95">
        <v>0</v>
      </c>
      <c r="U95">
        <v>64.242478957371716</v>
      </c>
      <c r="V95">
        <v>6.0015060851926965</v>
      </c>
      <c r="W95">
        <v>13.695115268767378</v>
      </c>
      <c r="X95">
        <v>44.003164929328619</v>
      </c>
      <c r="Y95">
        <v>0</v>
      </c>
      <c r="Z95">
        <v>2.01070584</v>
      </c>
      <c r="AA95">
        <v>13.088087999999999</v>
      </c>
      <c r="AB95">
        <v>12.121704816000001</v>
      </c>
      <c r="AC95">
        <v>8.9164694943999994</v>
      </c>
      <c r="AD95">
        <v>11.22633356</v>
      </c>
      <c r="AE95">
        <v>10.116147080000001</v>
      </c>
      <c r="AF95">
        <v>5.5054999999999996</v>
      </c>
      <c r="AG95">
        <v>11.697547680000001</v>
      </c>
      <c r="AH95">
        <v>46.922145399999991</v>
      </c>
      <c r="AI95">
        <v>9.763910000000001</v>
      </c>
      <c r="AJ95">
        <v>0</v>
      </c>
      <c r="AK95">
        <v>15.572000000000001</v>
      </c>
      <c r="AL95">
        <v>0</v>
      </c>
      <c r="AM95">
        <v>4.849083299047618</v>
      </c>
      <c r="AN95">
        <v>0.68867999999999996</v>
      </c>
      <c r="AO95">
        <v>5.4119520000000012</v>
      </c>
      <c r="AP95">
        <v>3.2226885599999999</v>
      </c>
      <c r="AQ95">
        <v>14.76812</v>
      </c>
      <c r="AR95">
        <v>14.903116799999998</v>
      </c>
      <c r="AS95">
        <v>9.7861171044000024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23.925446592481517</v>
      </c>
      <c r="BB95">
        <f t="shared" si="1"/>
        <v>709.9839653700144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2.9460948920863306</v>
      </c>
      <c r="L96">
        <v>275.00556977809242</v>
      </c>
      <c r="M96">
        <v>25.372367412877917</v>
      </c>
      <c r="N96">
        <v>36.722812499999996</v>
      </c>
      <c r="O96">
        <v>0</v>
      </c>
      <c r="P96">
        <v>40.998003471596029</v>
      </c>
      <c r="Q96">
        <v>3.3505592417061614</v>
      </c>
      <c r="R96">
        <v>13.001726018044376</v>
      </c>
      <c r="S96">
        <v>7.9997037735849048</v>
      </c>
      <c r="T96">
        <v>0</v>
      </c>
      <c r="U96">
        <v>64.242478957371716</v>
      </c>
      <c r="V96">
        <v>6.0015060851926965</v>
      </c>
      <c r="W96">
        <v>13.695115268767378</v>
      </c>
      <c r="X96">
        <v>44.003164929328619</v>
      </c>
      <c r="Y96">
        <v>0</v>
      </c>
      <c r="Z96">
        <v>2.01070584</v>
      </c>
      <c r="AA96">
        <v>13.088087999999999</v>
      </c>
      <c r="AB96">
        <v>12.121704816000001</v>
      </c>
      <c r="AC96">
        <v>8.9164694943999994</v>
      </c>
      <c r="AD96">
        <v>11.22633356</v>
      </c>
      <c r="AE96">
        <v>10.116147080000001</v>
      </c>
      <c r="AF96">
        <v>5.4450000000000003</v>
      </c>
      <c r="AG96">
        <v>11.697547680000001</v>
      </c>
      <c r="AH96">
        <v>46.922145399999991</v>
      </c>
      <c r="AI96">
        <v>9.763910000000001</v>
      </c>
      <c r="AJ96">
        <v>0</v>
      </c>
      <c r="AK96">
        <v>15.572000000000001</v>
      </c>
      <c r="AL96">
        <v>0</v>
      </c>
      <c r="AM96">
        <v>4.849083299047618</v>
      </c>
      <c r="AN96">
        <v>0.68867999999999996</v>
      </c>
      <c r="AO96">
        <v>5.4119520000000012</v>
      </c>
      <c r="AP96">
        <v>3.2226885599999999</v>
      </c>
      <c r="AQ96">
        <v>14.76812</v>
      </c>
      <c r="AR96">
        <v>14.903116799999998</v>
      </c>
      <c r="AS96">
        <v>9.7861171044000024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23.923474206578884</v>
      </c>
      <c r="BB96">
        <f t="shared" si="1"/>
        <v>709.92543775591707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2.9460948920863306</v>
      </c>
      <c r="L97">
        <v>275.00556977809242</v>
      </c>
      <c r="M97">
        <v>25.372367412877917</v>
      </c>
      <c r="N97">
        <v>36.722812499999996</v>
      </c>
      <c r="O97">
        <v>0</v>
      </c>
      <c r="P97">
        <v>40.998003471596029</v>
      </c>
      <c r="Q97">
        <v>3.3505592417061614</v>
      </c>
      <c r="R97">
        <v>13.001726018044376</v>
      </c>
      <c r="S97">
        <v>7.9997037735849048</v>
      </c>
      <c r="T97">
        <v>0</v>
      </c>
      <c r="U97">
        <v>64.242478957371716</v>
      </c>
      <c r="V97">
        <v>6.0015060851926965</v>
      </c>
      <c r="W97">
        <v>13.695115268767378</v>
      </c>
      <c r="X97">
        <v>44.003164929328619</v>
      </c>
      <c r="Y97">
        <v>0</v>
      </c>
      <c r="Z97">
        <v>2.01070584</v>
      </c>
      <c r="AA97">
        <v>13.088087999999999</v>
      </c>
      <c r="AB97">
        <v>12.121704816000001</v>
      </c>
      <c r="AC97">
        <v>8.9164694943999994</v>
      </c>
      <c r="AD97">
        <v>11.22633356</v>
      </c>
      <c r="AE97">
        <v>10.116147080000001</v>
      </c>
      <c r="AF97">
        <v>5.4450000000000003</v>
      </c>
      <c r="AG97">
        <v>11.697547680000001</v>
      </c>
      <c r="AH97">
        <v>46.922145399999991</v>
      </c>
      <c r="AI97">
        <v>5.8583459999999992</v>
      </c>
      <c r="AJ97">
        <v>0</v>
      </c>
      <c r="AK97">
        <v>15.572000000000001</v>
      </c>
      <c r="AL97">
        <v>0</v>
      </c>
      <c r="AM97">
        <v>4.849083299047618</v>
      </c>
      <c r="AN97">
        <v>0.68867999999999996</v>
      </c>
      <c r="AO97">
        <v>5.4119520000000012</v>
      </c>
      <c r="AP97">
        <v>3.2226885599999999</v>
      </c>
      <c r="AQ97">
        <v>14.76812</v>
      </c>
      <c r="AR97">
        <v>14.903116799999998</v>
      </c>
      <c r="AS97">
        <v>9.7861171044000024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23.796152820178879</v>
      </c>
      <c r="BB97">
        <f t="shared" si="1"/>
        <v>706.14719514231706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2.9460948920863306</v>
      </c>
      <c r="L98">
        <v>275.00556977809242</v>
      </c>
      <c r="M98">
        <v>25.372367412877917</v>
      </c>
      <c r="N98">
        <v>36.722812499999996</v>
      </c>
      <c r="O98">
        <v>0</v>
      </c>
      <c r="P98">
        <v>40.998003471596029</v>
      </c>
      <c r="Q98">
        <v>3.3505592417061614</v>
      </c>
      <c r="R98">
        <v>13.001726018044376</v>
      </c>
      <c r="S98">
        <v>7.9997037735849048</v>
      </c>
      <c r="T98">
        <v>0</v>
      </c>
      <c r="U98">
        <v>64.242478957371716</v>
      </c>
      <c r="V98">
        <v>6.0015060851926965</v>
      </c>
      <c r="W98">
        <v>13.695115268767378</v>
      </c>
      <c r="X98">
        <v>44.003164929328619</v>
      </c>
      <c r="Y98">
        <v>0</v>
      </c>
      <c r="Z98">
        <v>2.01070584</v>
      </c>
      <c r="AA98">
        <v>13.088087999999999</v>
      </c>
      <c r="AB98">
        <v>12.121704816000001</v>
      </c>
      <c r="AC98">
        <v>8.9164694943999994</v>
      </c>
      <c r="AD98">
        <v>11.22633356</v>
      </c>
      <c r="AE98">
        <v>10.116147080000001</v>
      </c>
      <c r="AF98">
        <v>5.4450000000000003</v>
      </c>
      <c r="AG98">
        <v>11.697547680000001</v>
      </c>
      <c r="AH98">
        <v>46.922145399999991</v>
      </c>
      <c r="AI98">
        <v>5.8583459999999992</v>
      </c>
      <c r="AJ98">
        <v>0</v>
      </c>
      <c r="AK98">
        <v>15.572000000000001</v>
      </c>
      <c r="AL98">
        <v>0</v>
      </c>
      <c r="AM98">
        <v>4.849083299047618</v>
      </c>
      <c r="AN98">
        <v>0.68867999999999996</v>
      </c>
      <c r="AO98">
        <v>5.4119520000000012</v>
      </c>
      <c r="AP98">
        <v>3.2226885599999999</v>
      </c>
      <c r="AQ98">
        <v>14.76812</v>
      </c>
      <c r="AR98">
        <v>14.903116799999998</v>
      </c>
      <c r="AS98">
        <v>9.7861171044000024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23.796152820178879</v>
      </c>
      <c r="BB98">
        <f t="shared" si="1"/>
        <v>706.14719514231706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4.4097321517321077E-2</v>
      </c>
      <c r="L99">
        <f t="shared" si="2"/>
        <v>6.2306214556496178</v>
      </c>
      <c r="M99">
        <f t="shared" si="2"/>
        <v>0.55268736301292898</v>
      </c>
      <c r="N99">
        <f t="shared" si="2"/>
        <v>0.80074465356848878</v>
      </c>
      <c r="O99">
        <f t="shared" si="2"/>
        <v>0</v>
      </c>
      <c r="P99">
        <f t="shared" si="2"/>
        <v>0.89095555201867938</v>
      </c>
      <c r="Q99">
        <f t="shared" si="2"/>
        <v>5.8322184169313854E-2</v>
      </c>
      <c r="R99">
        <f t="shared" si="2"/>
        <v>0.20300910791168164</v>
      </c>
      <c r="S99">
        <f t="shared" si="2"/>
        <v>0.12639977884112771</v>
      </c>
      <c r="T99">
        <f t="shared" si="2"/>
        <v>0</v>
      </c>
      <c r="U99">
        <f t="shared" si="2"/>
        <v>1.3935283437965147</v>
      </c>
      <c r="V99">
        <f t="shared" si="2"/>
        <v>4.6494137353220291E-2</v>
      </c>
      <c r="W99">
        <f t="shared" si="2"/>
        <v>0.18832165965562359</v>
      </c>
      <c r="X99">
        <f t="shared" si="2"/>
        <v>0.70802442658995191</v>
      </c>
      <c r="Y99">
        <f t="shared" si="2"/>
        <v>0</v>
      </c>
      <c r="Z99">
        <f t="shared" si="2"/>
        <v>8.8478144040000012E-2</v>
      </c>
      <c r="AA99">
        <f t="shared" si="2"/>
        <v>0.31411411199999945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0.24550353828000035</v>
      </c>
      <c r="AF99">
        <f t="shared" si="2"/>
        <v>9.1536499999999979E-2</v>
      </c>
      <c r="AG99">
        <f t="shared" si="2"/>
        <v>0.28074114431999975</v>
      </c>
      <c r="AH99">
        <f t="shared" si="2"/>
        <v>1.1277439843799997</v>
      </c>
      <c r="AI99">
        <f t="shared" si="2"/>
        <v>0.2686051640999999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0.11637799917714264</v>
      </c>
      <c r="AN99">
        <f t="shared" si="2"/>
        <v>1.6528319999999989E-2</v>
      </c>
      <c r="AO99">
        <f t="shared" si="2"/>
        <v>0.13906461660000005</v>
      </c>
      <c r="AP99">
        <f t="shared" si="2"/>
        <v>6.496468524000007E-2</v>
      </c>
      <c r="AQ99">
        <f t="shared" si="2"/>
        <v>0.14029713999999999</v>
      </c>
      <c r="AR99">
        <f t="shared" si="2"/>
        <v>0.36224735039999989</v>
      </c>
      <c r="AS99">
        <f t="shared" si="2"/>
        <v>0.23559482573639962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0.51793522066538134</v>
      </c>
      <c r="BB99">
        <f t="shared" si="1"/>
        <v>15.369648244131028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74.160000000000011</v>
      </c>
      <c r="BA3">
        <v>2.4100000000000108</v>
      </c>
      <c r="BB3">
        <f>SUM(B3:AZ3)-BA3</f>
        <v>71.75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74.160000000000011</v>
      </c>
      <c r="BA4">
        <v>2.4100000000000108</v>
      </c>
      <c r="BB4">
        <f t="shared" ref="BB4:BB67" si="0">SUM(B4:AZ4)-BA4</f>
        <v>71.75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74.160000000000011</v>
      </c>
      <c r="BA5">
        <v>2.4100000000000108</v>
      </c>
      <c r="BB5">
        <f t="shared" si="0"/>
        <v>71.75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74.160000000000011</v>
      </c>
      <c r="BA6">
        <v>2.4100000000000108</v>
      </c>
      <c r="BB6">
        <f t="shared" si="0"/>
        <v>71.75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74.160000000000011</v>
      </c>
      <c r="BA7">
        <v>2.4100000000000108</v>
      </c>
      <c r="BB7">
        <f t="shared" si="0"/>
        <v>71.75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74.160000000000011</v>
      </c>
      <c r="BA8">
        <v>2.4100000000000108</v>
      </c>
      <c r="BB8">
        <f t="shared" si="0"/>
        <v>71.75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74.160000000000011</v>
      </c>
      <c r="BA9">
        <v>2.4100000000000108</v>
      </c>
      <c r="BB9">
        <f t="shared" si="0"/>
        <v>71.75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74.160000000000011</v>
      </c>
      <c r="BA10">
        <v>2.4100000000000108</v>
      </c>
      <c r="BB10">
        <f t="shared" si="0"/>
        <v>71.75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74.719999999999985</v>
      </c>
      <c r="BA11">
        <v>2.4299999999999784</v>
      </c>
      <c r="BB11">
        <f t="shared" si="0"/>
        <v>72.290000000000006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74.719999999999985</v>
      </c>
      <c r="BA12">
        <v>2.4299999999999784</v>
      </c>
      <c r="BB12">
        <f t="shared" si="0"/>
        <v>72.290000000000006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74.719999999999985</v>
      </c>
      <c r="BA13">
        <v>2.4299999999999784</v>
      </c>
      <c r="BB13">
        <f t="shared" si="0"/>
        <v>72.290000000000006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74.719999999999985</v>
      </c>
      <c r="BA14">
        <v>2.4299999999999784</v>
      </c>
      <c r="BB14">
        <f t="shared" si="0"/>
        <v>72.290000000000006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74.839999999999989</v>
      </c>
      <c r="BA15">
        <v>2.4299999999999784</v>
      </c>
      <c r="BB15">
        <f t="shared" si="0"/>
        <v>72.410000000000011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74.959999999999994</v>
      </c>
      <c r="BA16">
        <v>2.4399999999999835</v>
      </c>
      <c r="BB16">
        <f t="shared" si="0"/>
        <v>72.52000000000001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74.959999999999994</v>
      </c>
      <c r="BA17">
        <v>2.4399999999999835</v>
      </c>
      <c r="BB17">
        <f t="shared" si="0"/>
        <v>72.52000000000001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75.069999999999979</v>
      </c>
      <c r="BA18">
        <v>2.4399999999999693</v>
      </c>
      <c r="BB18">
        <f t="shared" si="0"/>
        <v>72.63000000000001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75.069999999999979</v>
      </c>
      <c r="BA19">
        <v>2.4399999999999693</v>
      </c>
      <c r="BB19">
        <f t="shared" si="0"/>
        <v>72.63000000000001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75.159999999999982</v>
      </c>
      <c r="BA20">
        <v>2.4399999999999835</v>
      </c>
      <c r="BB20">
        <f t="shared" si="0"/>
        <v>72.72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75.159999999999982</v>
      </c>
      <c r="BA21">
        <v>2.4399999999999835</v>
      </c>
      <c r="BB21">
        <f t="shared" si="0"/>
        <v>72.72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75.159999999999982</v>
      </c>
      <c r="BA22">
        <v>2.4399999999999835</v>
      </c>
      <c r="BB22">
        <f t="shared" si="0"/>
        <v>72.72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75.149999999999991</v>
      </c>
      <c r="BA23">
        <v>2.4399999999999977</v>
      </c>
      <c r="BB23">
        <f t="shared" si="0"/>
        <v>72.709999999999994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75.149999999999991</v>
      </c>
      <c r="BA24">
        <v>2.4399999999999977</v>
      </c>
      <c r="BB24">
        <f t="shared" si="0"/>
        <v>72.709999999999994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75.149999999999991</v>
      </c>
      <c r="BA25">
        <v>2.4399999999999977</v>
      </c>
      <c r="BB25">
        <f t="shared" si="0"/>
        <v>72.709999999999994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75.289999999999992</v>
      </c>
      <c r="BA26">
        <v>2.4499999999999886</v>
      </c>
      <c r="BB26">
        <f t="shared" si="0"/>
        <v>72.84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74.899999999999991</v>
      </c>
      <c r="BA27">
        <v>2.4199999999999875</v>
      </c>
      <c r="BB27">
        <f t="shared" si="0"/>
        <v>72.48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74.899999999999991</v>
      </c>
      <c r="BA28">
        <v>2.4199999999999875</v>
      </c>
      <c r="BB28">
        <f t="shared" si="0"/>
        <v>72.48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74.899999999999991</v>
      </c>
      <c r="BA29">
        <v>2.4199999999999875</v>
      </c>
      <c r="BB29">
        <f t="shared" si="0"/>
        <v>72.48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74.899999999999991</v>
      </c>
      <c r="BA30">
        <v>2.4199999999999875</v>
      </c>
      <c r="BB30">
        <f t="shared" si="0"/>
        <v>72.48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74.820000000000007</v>
      </c>
      <c r="BA31">
        <v>2.4200000000000017</v>
      </c>
      <c r="BB31">
        <f t="shared" si="0"/>
        <v>72.400000000000006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74.820000000000007</v>
      </c>
      <c r="BA32">
        <v>2.4200000000000017</v>
      </c>
      <c r="BB32">
        <f t="shared" si="0"/>
        <v>72.400000000000006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74.940000000000012</v>
      </c>
      <c r="BA33">
        <v>2.4200000000000159</v>
      </c>
      <c r="BB33">
        <f t="shared" si="0"/>
        <v>72.52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74.940000000000012</v>
      </c>
      <c r="BA34">
        <v>2.4200000000000159</v>
      </c>
      <c r="BB34">
        <f t="shared" si="0"/>
        <v>72.52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74.959999999999994</v>
      </c>
      <c r="BA35">
        <v>2.4299999999999926</v>
      </c>
      <c r="BB35">
        <f t="shared" si="0"/>
        <v>72.53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74.959999999999994</v>
      </c>
      <c r="BA36">
        <v>2.4299999999999926</v>
      </c>
      <c r="BB36">
        <f t="shared" si="0"/>
        <v>72.53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75.209999999999994</v>
      </c>
      <c r="BA37">
        <v>2.4399999999999977</v>
      </c>
      <c r="BB37">
        <f t="shared" si="0"/>
        <v>72.77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75.209999999999994</v>
      </c>
      <c r="BA38">
        <v>2.4399999999999977</v>
      </c>
      <c r="BB38">
        <f t="shared" si="0"/>
        <v>72.77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75.209999999999994</v>
      </c>
      <c r="BA39">
        <v>2.4399999999999977</v>
      </c>
      <c r="BB39">
        <f t="shared" si="0"/>
        <v>72.77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75.209999999999994</v>
      </c>
      <c r="BA40">
        <v>2.4399999999999977</v>
      </c>
      <c r="BB40">
        <f t="shared" si="0"/>
        <v>72.77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75.209999999999994</v>
      </c>
      <c r="BA41">
        <v>2.4399999999999977</v>
      </c>
      <c r="BB41">
        <f t="shared" si="0"/>
        <v>72.77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75.279999999999987</v>
      </c>
      <c r="BA42">
        <v>2.4499999999999886</v>
      </c>
      <c r="BB42">
        <f t="shared" si="0"/>
        <v>72.83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75.399999999999991</v>
      </c>
      <c r="BA43">
        <v>2.4499999999999886</v>
      </c>
      <c r="BB43">
        <f t="shared" si="0"/>
        <v>72.95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75.55</v>
      </c>
      <c r="BA44">
        <v>2.4500000000000028</v>
      </c>
      <c r="BB44">
        <f t="shared" si="0"/>
        <v>73.099999999999994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75.73</v>
      </c>
      <c r="BA45">
        <v>2.460000000000008</v>
      </c>
      <c r="BB45">
        <f t="shared" si="0"/>
        <v>73.27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75.73</v>
      </c>
      <c r="BA46">
        <v>2.460000000000008</v>
      </c>
      <c r="BB46">
        <f t="shared" si="0"/>
        <v>73.27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76.149999999999991</v>
      </c>
      <c r="BA47">
        <v>2.4699999999999847</v>
      </c>
      <c r="BB47">
        <f t="shared" si="0"/>
        <v>73.680000000000007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76.149999999999991</v>
      </c>
      <c r="BA48">
        <v>2.4699999999999847</v>
      </c>
      <c r="BB48">
        <f t="shared" si="0"/>
        <v>73.680000000000007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76.149999999999991</v>
      </c>
      <c r="BA49">
        <v>2.4699999999999847</v>
      </c>
      <c r="BB49">
        <f t="shared" si="0"/>
        <v>73.680000000000007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76.149999999999991</v>
      </c>
      <c r="BA50">
        <v>2.4699999999999847</v>
      </c>
      <c r="BB50">
        <f t="shared" si="0"/>
        <v>73.680000000000007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76.149999999999991</v>
      </c>
      <c r="BA51">
        <v>2.4699999999999847</v>
      </c>
      <c r="BB51">
        <f t="shared" si="0"/>
        <v>73.680000000000007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76.149999999999991</v>
      </c>
      <c r="BA52">
        <v>2.4699999999999847</v>
      </c>
      <c r="BB52">
        <f t="shared" si="0"/>
        <v>73.680000000000007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76.149999999999991</v>
      </c>
      <c r="BA53">
        <v>2.4699999999999847</v>
      </c>
      <c r="BB53">
        <f t="shared" si="0"/>
        <v>73.680000000000007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75.98</v>
      </c>
      <c r="BA54">
        <v>2.4599999999999937</v>
      </c>
      <c r="BB54">
        <f t="shared" si="0"/>
        <v>73.52000000000001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75.98</v>
      </c>
      <c r="BA55">
        <v>2.4599999999999937</v>
      </c>
      <c r="BB55">
        <f t="shared" si="0"/>
        <v>73.52000000000001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75.98</v>
      </c>
      <c r="BA56">
        <v>2.4599999999999937</v>
      </c>
      <c r="BB56">
        <f t="shared" si="0"/>
        <v>73.52000000000001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75.720000000000013</v>
      </c>
      <c r="BA57">
        <v>2.460000000000008</v>
      </c>
      <c r="BB57">
        <f t="shared" si="0"/>
        <v>73.260000000000005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75.720000000000013</v>
      </c>
      <c r="BA58">
        <v>2.460000000000008</v>
      </c>
      <c r="BB58">
        <f t="shared" si="0"/>
        <v>73.260000000000005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75.720000000000013</v>
      </c>
      <c r="BA59">
        <v>2.460000000000008</v>
      </c>
      <c r="BB59">
        <f t="shared" si="0"/>
        <v>73.260000000000005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75.720000000000013</v>
      </c>
      <c r="BA60">
        <v>2.460000000000008</v>
      </c>
      <c r="BB60">
        <f t="shared" si="0"/>
        <v>73.260000000000005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75.720000000000013</v>
      </c>
      <c r="BA61">
        <v>2.460000000000008</v>
      </c>
      <c r="BB61">
        <f t="shared" si="0"/>
        <v>73.260000000000005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75.61</v>
      </c>
      <c r="BA62">
        <v>2.4599999999999937</v>
      </c>
      <c r="BB62">
        <f t="shared" si="0"/>
        <v>73.150000000000006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75.61</v>
      </c>
      <c r="BA63">
        <v>2.4599999999999937</v>
      </c>
      <c r="BB63">
        <f t="shared" si="0"/>
        <v>73.150000000000006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75.61</v>
      </c>
      <c r="BA64">
        <v>2.4599999999999937</v>
      </c>
      <c r="BB64">
        <f t="shared" si="0"/>
        <v>73.150000000000006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75.61</v>
      </c>
      <c r="BA65">
        <v>2.4599999999999937</v>
      </c>
      <c r="BB65">
        <f t="shared" si="0"/>
        <v>73.150000000000006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75.61</v>
      </c>
      <c r="BA66">
        <v>2.4599999999999937</v>
      </c>
      <c r="BB66">
        <f t="shared" si="0"/>
        <v>73.150000000000006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75.61</v>
      </c>
      <c r="BA67">
        <v>2.4599999999999937</v>
      </c>
      <c r="BB67">
        <f t="shared" si="0"/>
        <v>73.150000000000006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75.61</v>
      </c>
      <c r="BA68">
        <v>2.4599999999999937</v>
      </c>
      <c r="BB68">
        <f t="shared" ref="BB68:BB99" si="1">SUM(B68:AZ68)-BA68</f>
        <v>73.150000000000006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75.350000000000009</v>
      </c>
      <c r="BA69">
        <v>2.460000000000008</v>
      </c>
      <c r="BB69">
        <f t="shared" si="1"/>
        <v>72.89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75.350000000000009</v>
      </c>
      <c r="BA70">
        <v>2.460000000000008</v>
      </c>
      <c r="BB70">
        <f t="shared" si="1"/>
        <v>72.89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75.350000000000009</v>
      </c>
      <c r="BA71">
        <v>2.460000000000008</v>
      </c>
      <c r="BB71">
        <f t="shared" si="1"/>
        <v>72.89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75.350000000000009</v>
      </c>
      <c r="BA72">
        <v>2.460000000000008</v>
      </c>
      <c r="BB72">
        <f t="shared" si="1"/>
        <v>72.89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75.350000000000009</v>
      </c>
      <c r="BA73">
        <v>2.460000000000008</v>
      </c>
      <c r="BB73">
        <f t="shared" si="1"/>
        <v>72.89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75.350000000000009</v>
      </c>
      <c r="BA74">
        <v>2.460000000000008</v>
      </c>
      <c r="BB74">
        <f t="shared" si="1"/>
        <v>72.89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75.86999999999999</v>
      </c>
      <c r="BA75">
        <v>2.4799999999999756</v>
      </c>
      <c r="BB75">
        <f t="shared" si="1"/>
        <v>73.390000000000015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75.86999999999999</v>
      </c>
      <c r="BA76">
        <v>2.4799999999999756</v>
      </c>
      <c r="BB76">
        <f t="shared" si="1"/>
        <v>73.390000000000015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75.86999999999999</v>
      </c>
      <c r="BA77">
        <v>2.4799999999999756</v>
      </c>
      <c r="BB77">
        <f t="shared" si="1"/>
        <v>73.390000000000015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75.86999999999999</v>
      </c>
      <c r="BA78">
        <v>2.4799999999999756</v>
      </c>
      <c r="BB78">
        <f t="shared" si="1"/>
        <v>73.390000000000015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75.86999999999999</v>
      </c>
      <c r="BA79">
        <v>2.4799999999999756</v>
      </c>
      <c r="BB79">
        <f t="shared" si="1"/>
        <v>73.390000000000015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75.86999999999999</v>
      </c>
      <c r="BA80">
        <v>2.4799999999999756</v>
      </c>
      <c r="BB80">
        <f t="shared" si="1"/>
        <v>73.390000000000015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75.419999999999987</v>
      </c>
      <c r="BA81">
        <v>2.4699999999999847</v>
      </c>
      <c r="BB81">
        <f t="shared" si="1"/>
        <v>72.95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75.02</v>
      </c>
      <c r="BA82">
        <v>2.4599999999999937</v>
      </c>
      <c r="BB82">
        <f t="shared" si="1"/>
        <v>72.56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75.02</v>
      </c>
      <c r="BA83">
        <v>2.4599999999999937</v>
      </c>
      <c r="BB83">
        <f t="shared" si="1"/>
        <v>72.56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75.179999999999993</v>
      </c>
      <c r="BA84">
        <v>2.4599999999999795</v>
      </c>
      <c r="BB84">
        <f t="shared" si="1"/>
        <v>72.720000000000013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75.179999999999993</v>
      </c>
      <c r="BA85">
        <v>2.4599999999999795</v>
      </c>
      <c r="BB85">
        <f t="shared" si="1"/>
        <v>72.720000000000013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75.179999999999993</v>
      </c>
      <c r="BA86">
        <v>2.4599999999999795</v>
      </c>
      <c r="BB86">
        <f t="shared" si="1"/>
        <v>72.720000000000013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75.179999999999993</v>
      </c>
      <c r="BA87">
        <v>2.4599999999999795</v>
      </c>
      <c r="BB87">
        <f t="shared" si="1"/>
        <v>72.720000000000013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75.179999999999993</v>
      </c>
      <c r="BA88">
        <v>2.4599999999999795</v>
      </c>
      <c r="BB88">
        <f t="shared" si="1"/>
        <v>72.720000000000013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75.179999999999993</v>
      </c>
      <c r="BA89">
        <v>2.4599999999999795</v>
      </c>
      <c r="BB89">
        <f t="shared" si="1"/>
        <v>72.720000000000013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75.179999999999993</v>
      </c>
      <c r="BA90">
        <v>2.4599999999999795</v>
      </c>
      <c r="BB90">
        <f t="shared" si="1"/>
        <v>72.720000000000013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74.720000000000013</v>
      </c>
      <c r="BA91">
        <v>2.4300000000000068</v>
      </c>
      <c r="BB91">
        <f t="shared" si="1"/>
        <v>72.290000000000006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74.720000000000013</v>
      </c>
      <c r="BA92">
        <v>2.4300000000000068</v>
      </c>
      <c r="BB92">
        <f t="shared" si="1"/>
        <v>72.290000000000006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74.95</v>
      </c>
      <c r="BA93">
        <v>2.4399999999999977</v>
      </c>
      <c r="BB93">
        <f t="shared" si="1"/>
        <v>72.510000000000005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74.850000000000009</v>
      </c>
      <c r="BA94">
        <v>2.4399999999999977</v>
      </c>
      <c r="BB94">
        <f t="shared" si="1"/>
        <v>72.410000000000011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74.850000000000009</v>
      </c>
      <c r="BA95">
        <v>2.4399999999999977</v>
      </c>
      <c r="BB95">
        <f t="shared" si="1"/>
        <v>72.410000000000011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74.850000000000009</v>
      </c>
      <c r="BA96">
        <v>2.4399999999999977</v>
      </c>
      <c r="BB96">
        <f t="shared" si="1"/>
        <v>72.410000000000011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74.810000000000016</v>
      </c>
      <c r="BA97">
        <v>2.4400000000000119</v>
      </c>
      <c r="BB97">
        <f t="shared" si="1"/>
        <v>72.37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74.810000000000016</v>
      </c>
      <c r="BA98">
        <v>2.4400000000000119</v>
      </c>
      <c r="BB98">
        <f t="shared" si="1"/>
        <v>72.37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1.8056300000000021</v>
      </c>
      <c r="BA99">
        <f t="shared" si="2"/>
        <v>5.8727499999999794E-2</v>
      </c>
      <c r="BB99">
        <f t="shared" si="1"/>
        <v>1.7469025000000022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0.36667199999999944</v>
      </c>
      <c r="BB3">
        <f>SUM(B3:AZ3)-BA3</f>
        <v>10.880928000000001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0.36667199999999944</v>
      </c>
      <c r="BB4">
        <f t="shared" ref="BB4:BB67" si="0">SUM(B4:AZ4)-BA4</f>
        <v>10.880928000000001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0.36667199999999944</v>
      </c>
      <c r="BB5">
        <f t="shared" si="0"/>
        <v>10.880928000000001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0.36667199999999944</v>
      </c>
      <c r="BB6">
        <f t="shared" si="0"/>
        <v>10.880928000000001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0.36667199999999944</v>
      </c>
      <c r="BB7">
        <f t="shared" si="0"/>
        <v>10.880928000000001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10.029004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0.32694600000000129</v>
      </c>
      <c r="BB8">
        <f t="shared" si="0"/>
        <v>9.7020579999999992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0.36667199999999944</v>
      </c>
      <c r="BB9">
        <f t="shared" si="0"/>
        <v>10.880928000000001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11.189648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0.36478299999999919</v>
      </c>
      <c r="BB10">
        <f t="shared" si="0"/>
        <v>10.824865000000001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0.36667199999999944</v>
      </c>
      <c r="BB11">
        <f t="shared" si="0"/>
        <v>10.880928000000001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0.36667199999999944</v>
      </c>
      <c r="BB12">
        <f t="shared" si="0"/>
        <v>10.880928000000001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0.36667199999999944</v>
      </c>
      <c r="BB13">
        <f t="shared" si="0"/>
        <v>10.880928000000001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0.36667199999999944</v>
      </c>
      <c r="BB14">
        <f t="shared" si="0"/>
        <v>10.880928000000001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10.055033999999999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0.32779399999999903</v>
      </c>
      <c r="BB15">
        <f t="shared" si="0"/>
        <v>9.7272400000000001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0.36667199999999944</v>
      </c>
      <c r="BB16">
        <f t="shared" si="0"/>
        <v>10.880928000000001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0.36667199999999944</v>
      </c>
      <c r="BB17">
        <f t="shared" si="0"/>
        <v>10.880928000000001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0.36667199999999944</v>
      </c>
      <c r="BB18">
        <f t="shared" si="0"/>
        <v>10.880928000000001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0.36667199999999944</v>
      </c>
      <c r="BB19">
        <f t="shared" si="0"/>
        <v>10.880928000000001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0.36667199999999944</v>
      </c>
      <c r="BB20">
        <f t="shared" si="0"/>
        <v>10.880928000000001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0.36667199999999944</v>
      </c>
      <c r="BB21">
        <f t="shared" si="0"/>
        <v>10.880928000000001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0.36667199999999944</v>
      </c>
      <c r="BB22">
        <f t="shared" si="0"/>
        <v>10.880928000000001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0.36667199999999944</v>
      </c>
      <c r="BB23">
        <f t="shared" si="0"/>
        <v>10.880928000000001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0.36667199999999944</v>
      </c>
      <c r="BB24">
        <f t="shared" si="0"/>
        <v>10.880928000000001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0.36667199999999944</v>
      </c>
      <c r="BB25">
        <f t="shared" si="0"/>
        <v>10.880928000000001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0.36667199999999944</v>
      </c>
      <c r="BB26">
        <f t="shared" si="0"/>
        <v>10.880928000000001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0.36667199999999944</v>
      </c>
      <c r="BB27">
        <f t="shared" si="0"/>
        <v>10.880928000000001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0.36667199999999944</v>
      </c>
      <c r="BB28">
        <f t="shared" si="0"/>
        <v>10.880928000000001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0.36667199999999944</v>
      </c>
      <c r="BB29">
        <f t="shared" si="0"/>
        <v>10.880928000000001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0.36667199999999944</v>
      </c>
      <c r="BB30">
        <f t="shared" si="0"/>
        <v>10.880928000000001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0.36667199999999944</v>
      </c>
      <c r="BB31">
        <f t="shared" si="0"/>
        <v>10.880928000000001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0.36667199999999944</v>
      </c>
      <c r="BB32">
        <f t="shared" si="0"/>
        <v>10.880928000000001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0.36667199999999944</v>
      </c>
      <c r="BB33">
        <f t="shared" si="0"/>
        <v>10.880928000000001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0.36667199999999944</v>
      </c>
      <c r="BB34">
        <f t="shared" si="0"/>
        <v>10.880928000000001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0.36667199999999944</v>
      </c>
      <c r="BB35">
        <f t="shared" si="0"/>
        <v>10.880928000000001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0.36667199999999944</v>
      </c>
      <c r="BB36">
        <f t="shared" si="0"/>
        <v>10.880928000000001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0.36667199999999944</v>
      </c>
      <c r="BB37">
        <f t="shared" si="0"/>
        <v>10.880928000000001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0.36667199999999944</v>
      </c>
      <c r="BB38">
        <f t="shared" si="0"/>
        <v>10.880928000000001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0.36667199999999944</v>
      </c>
      <c r="BB39">
        <f t="shared" si="0"/>
        <v>10.880928000000001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0.36667199999999944</v>
      </c>
      <c r="BB40">
        <f t="shared" si="0"/>
        <v>10.880928000000001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0.36667199999999944</v>
      </c>
      <c r="BB41">
        <f t="shared" si="0"/>
        <v>10.880928000000001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0.36667199999999944</v>
      </c>
      <c r="BB42">
        <f t="shared" si="0"/>
        <v>10.880928000000001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0.36667199999999944</v>
      </c>
      <c r="BB43">
        <f t="shared" si="0"/>
        <v>10.880928000000001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0.36667199999999944</v>
      </c>
      <c r="BB44">
        <f t="shared" si="0"/>
        <v>10.880928000000001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0.36667199999999944</v>
      </c>
      <c r="BB45">
        <f t="shared" si="0"/>
        <v>10.880928000000001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0.36667199999999944</v>
      </c>
      <c r="BB46">
        <f t="shared" si="0"/>
        <v>10.880928000000001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0.36667199999999944</v>
      </c>
      <c r="BB47">
        <f t="shared" si="0"/>
        <v>10.880928000000001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0.36667199999999944</v>
      </c>
      <c r="BB48">
        <f t="shared" si="0"/>
        <v>10.880928000000001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0.36667199999999944</v>
      </c>
      <c r="BB49">
        <f t="shared" si="0"/>
        <v>10.880928000000001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0.36667199999999944</v>
      </c>
      <c r="BB50">
        <f t="shared" si="0"/>
        <v>10.880928000000001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0.36667199999999944</v>
      </c>
      <c r="BB51">
        <f t="shared" si="0"/>
        <v>10.880928000000001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0.36667199999999944</v>
      </c>
      <c r="BB52">
        <f t="shared" si="0"/>
        <v>10.880928000000001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0.36667199999999944</v>
      </c>
      <c r="BB53">
        <f t="shared" si="0"/>
        <v>10.880928000000001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0.36667199999999944</v>
      </c>
      <c r="BB54">
        <f t="shared" si="0"/>
        <v>10.880928000000001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0.36667199999999944</v>
      </c>
      <c r="BB55">
        <f t="shared" si="0"/>
        <v>10.880928000000001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0.36667199999999944</v>
      </c>
      <c r="BB56">
        <f t="shared" si="0"/>
        <v>10.880928000000001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0.36667199999999944</v>
      </c>
      <c r="BB57">
        <f t="shared" si="0"/>
        <v>10.880928000000001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0.36667199999999944</v>
      </c>
      <c r="BB58">
        <f t="shared" si="0"/>
        <v>10.880928000000001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0.36667199999999944</v>
      </c>
      <c r="BB59">
        <f t="shared" si="0"/>
        <v>10.880928000000001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0.36667199999999944</v>
      </c>
      <c r="BB60">
        <f t="shared" si="0"/>
        <v>10.880928000000001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0.36667199999999944</v>
      </c>
      <c r="BB61">
        <f t="shared" si="0"/>
        <v>10.880928000000001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0.36667199999999944</v>
      </c>
      <c r="BB62">
        <f t="shared" si="0"/>
        <v>10.880928000000001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0.36667199999999944</v>
      </c>
      <c r="BB63">
        <f t="shared" si="0"/>
        <v>10.880928000000001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0.36667199999999944</v>
      </c>
      <c r="BB64">
        <f t="shared" si="0"/>
        <v>10.880928000000001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0.36667199999999944</v>
      </c>
      <c r="BB65">
        <f t="shared" si="0"/>
        <v>10.880928000000001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0.36667199999999944</v>
      </c>
      <c r="BB66">
        <f t="shared" si="0"/>
        <v>10.880928000000001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0.36667199999999944</v>
      </c>
      <c r="BB67">
        <f t="shared" si="0"/>
        <v>10.880928000000001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0.36667199999999944</v>
      </c>
      <c r="BB68">
        <f t="shared" ref="BB68:BB99" si="1">SUM(B68:AZ68)-BA68</f>
        <v>10.880928000000001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0.36667199999999944</v>
      </c>
      <c r="BB69">
        <f t="shared" si="1"/>
        <v>10.880928000000001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0.36667199999999944</v>
      </c>
      <c r="BB70">
        <f t="shared" si="1"/>
        <v>10.880928000000001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0.36667199999999944</v>
      </c>
      <c r="BB71">
        <f t="shared" si="1"/>
        <v>10.880928000000001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0.36667199999999944</v>
      </c>
      <c r="BB72">
        <f t="shared" si="1"/>
        <v>10.880928000000001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0.36667199999999944</v>
      </c>
      <c r="BB73">
        <f t="shared" si="1"/>
        <v>10.880928000000001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0.36667199999999944</v>
      </c>
      <c r="BB74">
        <f t="shared" si="1"/>
        <v>10.880928000000001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0.36667199999999944</v>
      </c>
      <c r="BB75">
        <f t="shared" si="1"/>
        <v>10.880928000000001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0.36667199999999944</v>
      </c>
      <c r="BB76">
        <f t="shared" si="1"/>
        <v>10.880928000000001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0.36667199999999944</v>
      </c>
      <c r="BB77">
        <f t="shared" si="1"/>
        <v>10.880928000000001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0.36667199999999944</v>
      </c>
      <c r="BB78">
        <f t="shared" si="1"/>
        <v>10.880928000000001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0.36667199999999944</v>
      </c>
      <c r="BB79">
        <f t="shared" si="1"/>
        <v>10.880928000000001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0.36667199999999944</v>
      </c>
      <c r="BB80">
        <f t="shared" si="1"/>
        <v>10.880928000000001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0.36667199999999944</v>
      </c>
      <c r="BB81">
        <f t="shared" si="1"/>
        <v>10.880928000000001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0.36667199999999944</v>
      </c>
      <c r="BB82">
        <f t="shared" si="1"/>
        <v>10.880928000000001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0.36667199999999944</v>
      </c>
      <c r="BB83">
        <f t="shared" si="1"/>
        <v>10.880928000000001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0.36667199999999944</v>
      </c>
      <c r="BB84">
        <f t="shared" si="1"/>
        <v>10.880928000000001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0.36667199999999944</v>
      </c>
      <c r="BB85">
        <f t="shared" si="1"/>
        <v>10.880928000000001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0.36667199999999944</v>
      </c>
      <c r="BB86">
        <f t="shared" si="1"/>
        <v>10.880928000000001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0.36667199999999944</v>
      </c>
      <c r="BB87">
        <f t="shared" si="1"/>
        <v>10.880928000000001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0.36667199999999944</v>
      </c>
      <c r="BB88">
        <f t="shared" si="1"/>
        <v>10.880928000000001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0.36667199999999944</v>
      </c>
      <c r="BB89">
        <f t="shared" si="1"/>
        <v>10.880928000000001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0.36667199999999944</v>
      </c>
      <c r="BB90">
        <f t="shared" si="1"/>
        <v>10.880928000000001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0.36667199999999944</v>
      </c>
      <c r="BB91">
        <f t="shared" si="1"/>
        <v>10.880928000000001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0.36667199999999944</v>
      </c>
      <c r="BB92">
        <f t="shared" si="1"/>
        <v>10.880928000000001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0.36667199999999944</v>
      </c>
      <c r="BB93">
        <f t="shared" si="1"/>
        <v>10.880928000000001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0.36667199999999944</v>
      </c>
      <c r="BB94">
        <f t="shared" si="1"/>
        <v>10.880928000000001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0.36667199999999944</v>
      </c>
      <c r="BB95">
        <f t="shared" si="1"/>
        <v>10.880928000000001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0.36667199999999944</v>
      </c>
      <c r="BB96">
        <f t="shared" si="1"/>
        <v>10.880928000000001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0.36667199999999944</v>
      </c>
      <c r="BB97">
        <f t="shared" si="1"/>
        <v>10.880928000000001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0.36667199999999944</v>
      </c>
      <c r="BB98">
        <f t="shared" si="1"/>
        <v>10.880928000000001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0.26932512150000021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8.780004750000011E-3</v>
      </c>
      <c r="BB99">
        <f t="shared" si="1"/>
        <v>0.26054511675000019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82.62</v>
      </c>
      <c r="L3" s="202">
        <v>70</v>
      </c>
      <c r="M3" s="202">
        <v>55.78</v>
      </c>
      <c r="N3" s="202">
        <v>50.19</v>
      </c>
      <c r="O3" s="202">
        <v>70.900000000000006</v>
      </c>
      <c r="P3" s="202">
        <v>26.63</v>
      </c>
      <c r="Q3" s="202">
        <v>0.01</v>
      </c>
      <c r="R3" s="202">
        <v>2.78</v>
      </c>
      <c r="S3" s="202">
        <v>3.04</v>
      </c>
      <c r="T3" s="202">
        <v>0</v>
      </c>
      <c r="U3" s="202">
        <v>59.99</v>
      </c>
      <c r="V3" s="202">
        <v>0</v>
      </c>
      <c r="W3" s="202">
        <v>18.95</v>
      </c>
      <c r="X3" s="202">
        <v>62.68</v>
      </c>
      <c r="Y3" s="202">
        <v>0</v>
      </c>
      <c r="Z3" s="202">
        <v>118.24</v>
      </c>
      <c r="AA3" s="202">
        <v>0</v>
      </c>
      <c r="AB3" s="202">
        <v>0</v>
      </c>
      <c r="AC3" s="202">
        <v>14.21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</v>
      </c>
      <c r="AJ3" s="202">
        <v>0</v>
      </c>
      <c r="AK3" s="202">
        <v>76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82.6</v>
      </c>
      <c r="L4" s="202">
        <v>70</v>
      </c>
      <c r="M4" s="202">
        <v>55.78</v>
      </c>
      <c r="N4" s="202">
        <v>50.19</v>
      </c>
      <c r="O4" s="202">
        <v>70.900000000000006</v>
      </c>
      <c r="P4" s="202">
        <v>26.63</v>
      </c>
      <c r="Q4" s="202">
        <v>0.01</v>
      </c>
      <c r="R4" s="202">
        <v>0</v>
      </c>
      <c r="S4" s="202">
        <v>0</v>
      </c>
      <c r="T4" s="202">
        <v>0</v>
      </c>
      <c r="U4" s="202">
        <v>59.99</v>
      </c>
      <c r="V4" s="202">
        <v>0</v>
      </c>
      <c r="W4" s="202">
        <v>18.95</v>
      </c>
      <c r="X4" s="202">
        <v>62.68</v>
      </c>
      <c r="Y4" s="202">
        <v>0</v>
      </c>
      <c r="Z4" s="202">
        <v>118.24</v>
      </c>
      <c r="AA4" s="202">
        <v>0</v>
      </c>
      <c r="AB4" s="202">
        <v>0</v>
      </c>
      <c r="AC4" s="202">
        <v>14.21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</v>
      </c>
      <c r="AJ4" s="202">
        <v>0</v>
      </c>
      <c r="AK4" s="202">
        <v>76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84.27</v>
      </c>
      <c r="L5" s="202">
        <v>70</v>
      </c>
      <c r="M5" s="202">
        <v>55.78</v>
      </c>
      <c r="N5" s="202">
        <v>50.19</v>
      </c>
      <c r="O5" s="202">
        <v>70.900000000000006</v>
      </c>
      <c r="P5" s="202">
        <v>26.63</v>
      </c>
      <c r="Q5" s="202">
        <v>0.01</v>
      </c>
      <c r="R5" s="202">
        <v>5.47</v>
      </c>
      <c r="S5" s="202">
        <v>3.26</v>
      </c>
      <c r="T5" s="202">
        <v>0</v>
      </c>
      <c r="U5" s="202">
        <v>59.99</v>
      </c>
      <c r="V5" s="202">
        <v>0</v>
      </c>
      <c r="W5" s="202">
        <v>18.95</v>
      </c>
      <c r="X5" s="202">
        <v>62.68</v>
      </c>
      <c r="Y5" s="202">
        <v>0</v>
      </c>
      <c r="Z5" s="202">
        <v>118.24</v>
      </c>
      <c r="AA5" s="202">
        <v>0</v>
      </c>
      <c r="AB5" s="202">
        <v>0</v>
      </c>
      <c r="AC5" s="202">
        <v>14.21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</v>
      </c>
      <c r="AJ5" s="202">
        <v>0</v>
      </c>
      <c r="AK5" s="202">
        <v>79.099999999999994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84.26</v>
      </c>
      <c r="L6" s="202">
        <v>70</v>
      </c>
      <c r="M6" s="202">
        <v>55.78</v>
      </c>
      <c r="N6" s="202">
        <v>50.19</v>
      </c>
      <c r="O6" s="202">
        <v>70.900000000000006</v>
      </c>
      <c r="P6" s="202">
        <v>26.63</v>
      </c>
      <c r="Q6" s="202">
        <v>0.01</v>
      </c>
      <c r="R6" s="202">
        <v>5.47</v>
      </c>
      <c r="S6" s="202">
        <v>3.26</v>
      </c>
      <c r="T6" s="202">
        <v>0</v>
      </c>
      <c r="U6" s="202">
        <v>59.99</v>
      </c>
      <c r="V6" s="202">
        <v>0</v>
      </c>
      <c r="W6" s="202">
        <v>18.95</v>
      </c>
      <c r="X6" s="202">
        <v>62.68</v>
      </c>
      <c r="Y6" s="202">
        <v>0</v>
      </c>
      <c r="Z6" s="202">
        <v>118.24</v>
      </c>
      <c r="AA6" s="202">
        <v>0</v>
      </c>
      <c r="AB6" s="202">
        <v>0</v>
      </c>
      <c r="AC6" s="202">
        <v>14.21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</v>
      </c>
      <c r="AJ6" s="202">
        <v>0</v>
      </c>
      <c r="AK6" s="202">
        <v>79.099999999999994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84.27</v>
      </c>
      <c r="L7" s="202">
        <v>70</v>
      </c>
      <c r="M7" s="202">
        <v>55.78</v>
      </c>
      <c r="N7" s="202">
        <v>50.19</v>
      </c>
      <c r="O7" s="202">
        <v>70.900000000000006</v>
      </c>
      <c r="P7" s="202">
        <v>26.63</v>
      </c>
      <c r="Q7" s="202">
        <v>0.01</v>
      </c>
      <c r="R7" s="202">
        <v>5.76</v>
      </c>
      <c r="S7" s="202">
        <v>3.54</v>
      </c>
      <c r="T7" s="202">
        <v>0</v>
      </c>
      <c r="U7" s="202">
        <v>59.99</v>
      </c>
      <c r="V7" s="202">
        <v>0</v>
      </c>
      <c r="W7" s="202">
        <v>18.95</v>
      </c>
      <c r="X7" s="202">
        <v>62.68</v>
      </c>
      <c r="Y7" s="202">
        <v>0</v>
      </c>
      <c r="Z7" s="202">
        <v>63.56</v>
      </c>
      <c r="AA7" s="202">
        <v>0</v>
      </c>
      <c r="AB7" s="202">
        <v>0</v>
      </c>
      <c r="AC7" s="202">
        <v>14.21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</v>
      </c>
      <c r="AJ7" s="202">
        <v>0</v>
      </c>
      <c r="AK7" s="202">
        <v>78.53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84.26</v>
      </c>
      <c r="L8" s="202">
        <v>70</v>
      </c>
      <c r="M8" s="202">
        <v>55.78</v>
      </c>
      <c r="N8" s="202">
        <v>50.19</v>
      </c>
      <c r="O8" s="202">
        <v>70.900000000000006</v>
      </c>
      <c r="P8" s="202">
        <v>26.63</v>
      </c>
      <c r="Q8" s="202">
        <v>0.01</v>
      </c>
      <c r="R8" s="202">
        <v>5.76</v>
      </c>
      <c r="S8" s="202">
        <v>3.54</v>
      </c>
      <c r="T8" s="202">
        <v>0</v>
      </c>
      <c r="U8" s="202">
        <v>59.99</v>
      </c>
      <c r="V8" s="202">
        <v>0</v>
      </c>
      <c r="W8" s="202">
        <v>18.95</v>
      </c>
      <c r="X8" s="202">
        <v>62.68</v>
      </c>
      <c r="Y8" s="202">
        <v>0</v>
      </c>
      <c r="Z8" s="202">
        <v>58.04</v>
      </c>
      <c r="AA8" s="202">
        <v>0</v>
      </c>
      <c r="AB8" s="202">
        <v>0</v>
      </c>
      <c r="AC8" s="202">
        <v>14.21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</v>
      </c>
      <c r="AJ8" s="202">
        <v>0</v>
      </c>
      <c r="AK8" s="202">
        <v>78.53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84.27</v>
      </c>
      <c r="L9" s="202">
        <v>70</v>
      </c>
      <c r="M9" s="202">
        <v>55.78</v>
      </c>
      <c r="N9" s="202">
        <v>50.19</v>
      </c>
      <c r="O9" s="202">
        <v>70.900000000000006</v>
      </c>
      <c r="P9" s="202">
        <v>26.63</v>
      </c>
      <c r="Q9" s="202">
        <v>1.07</v>
      </c>
      <c r="R9" s="202">
        <v>5.76</v>
      </c>
      <c r="S9" s="202">
        <v>3.54</v>
      </c>
      <c r="T9" s="202">
        <v>0</v>
      </c>
      <c r="U9" s="202">
        <v>59.99</v>
      </c>
      <c r="V9" s="202">
        <v>0</v>
      </c>
      <c r="W9" s="202">
        <v>18.95</v>
      </c>
      <c r="X9" s="202">
        <v>62.68</v>
      </c>
      <c r="Y9" s="202">
        <v>0</v>
      </c>
      <c r="Z9" s="202">
        <v>58.04</v>
      </c>
      <c r="AA9" s="202">
        <v>0</v>
      </c>
      <c r="AB9" s="202">
        <v>0</v>
      </c>
      <c r="AC9" s="202">
        <v>14.21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</v>
      </c>
      <c r="AJ9" s="202">
        <v>0</v>
      </c>
      <c r="AK9" s="202">
        <v>78.53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84.26</v>
      </c>
      <c r="L10" s="202">
        <v>70</v>
      </c>
      <c r="M10" s="202">
        <v>55.78</v>
      </c>
      <c r="N10" s="202">
        <v>50.19</v>
      </c>
      <c r="O10" s="202">
        <v>70.900000000000006</v>
      </c>
      <c r="P10" s="202">
        <v>26.63</v>
      </c>
      <c r="Q10" s="202">
        <v>1.07</v>
      </c>
      <c r="R10" s="202">
        <v>5.76</v>
      </c>
      <c r="S10" s="202">
        <v>3.54</v>
      </c>
      <c r="T10" s="202">
        <v>0</v>
      </c>
      <c r="U10" s="202">
        <v>59.99</v>
      </c>
      <c r="V10" s="202">
        <v>0</v>
      </c>
      <c r="W10" s="202">
        <v>18.95</v>
      </c>
      <c r="X10" s="202">
        <v>62.68</v>
      </c>
      <c r="Y10" s="202">
        <v>0</v>
      </c>
      <c r="Z10" s="202">
        <v>58.04</v>
      </c>
      <c r="AA10" s="202">
        <v>0</v>
      </c>
      <c r="AB10" s="202">
        <v>0</v>
      </c>
      <c r="AC10" s="202">
        <v>14.21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</v>
      </c>
      <c r="AJ10" s="202">
        <v>0</v>
      </c>
      <c r="AK10" s="202">
        <v>78.53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84.27</v>
      </c>
      <c r="L11" s="202">
        <v>70</v>
      </c>
      <c r="M11" s="202">
        <v>55.78</v>
      </c>
      <c r="N11" s="202">
        <v>50.19</v>
      </c>
      <c r="O11" s="202">
        <v>70.900000000000006</v>
      </c>
      <c r="P11" s="202">
        <v>26.63</v>
      </c>
      <c r="Q11" s="202">
        <v>1.07</v>
      </c>
      <c r="R11" s="202">
        <v>5.76</v>
      </c>
      <c r="S11" s="202">
        <v>3.54</v>
      </c>
      <c r="T11" s="202">
        <v>0</v>
      </c>
      <c r="U11" s="202">
        <v>59.99</v>
      </c>
      <c r="V11" s="202">
        <v>0</v>
      </c>
      <c r="W11" s="202">
        <v>18.95</v>
      </c>
      <c r="X11" s="202">
        <v>62.68</v>
      </c>
      <c r="Y11" s="202">
        <v>0</v>
      </c>
      <c r="Z11" s="202">
        <v>58.04</v>
      </c>
      <c r="AA11" s="202">
        <v>0</v>
      </c>
      <c r="AB11" s="202">
        <v>0</v>
      </c>
      <c r="AC11" s="202">
        <v>14.21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10</v>
      </c>
      <c r="AJ11" s="202">
        <v>0</v>
      </c>
      <c r="AK11" s="202">
        <v>78.28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84.26</v>
      </c>
      <c r="L12" s="202">
        <v>70</v>
      </c>
      <c r="M12" s="202">
        <v>55.78</v>
      </c>
      <c r="N12" s="202">
        <v>50.19</v>
      </c>
      <c r="O12" s="202">
        <v>70.900000000000006</v>
      </c>
      <c r="P12" s="202">
        <v>26.63</v>
      </c>
      <c r="Q12" s="202">
        <v>1.07</v>
      </c>
      <c r="R12" s="202">
        <v>5.76</v>
      </c>
      <c r="S12" s="202">
        <v>3.54</v>
      </c>
      <c r="T12" s="202">
        <v>0</v>
      </c>
      <c r="U12" s="202">
        <v>59.99</v>
      </c>
      <c r="V12" s="202">
        <v>0</v>
      </c>
      <c r="W12" s="202">
        <v>18.95</v>
      </c>
      <c r="X12" s="202">
        <v>62.68</v>
      </c>
      <c r="Y12" s="202">
        <v>0</v>
      </c>
      <c r="Z12" s="202">
        <v>58.04</v>
      </c>
      <c r="AA12" s="202">
        <v>0</v>
      </c>
      <c r="AB12" s="202">
        <v>0</v>
      </c>
      <c r="AC12" s="202">
        <v>14.21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10</v>
      </c>
      <c r="AJ12" s="202">
        <v>0</v>
      </c>
      <c r="AK12" s="202">
        <v>78.28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84.27</v>
      </c>
      <c r="L13" s="202">
        <v>70</v>
      </c>
      <c r="M13" s="202">
        <v>48.28</v>
      </c>
      <c r="N13" s="202">
        <v>50.19</v>
      </c>
      <c r="O13" s="202">
        <v>70.900000000000006</v>
      </c>
      <c r="P13" s="202">
        <v>26.63</v>
      </c>
      <c r="Q13" s="202">
        <v>1.07</v>
      </c>
      <c r="R13" s="202">
        <v>5.76</v>
      </c>
      <c r="S13" s="202">
        <v>3.54</v>
      </c>
      <c r="T13" s="202">
        <v>0</v>
      </c>
      <c r="U13" s="202">
        <v>59.99</v>
      </c>
      <c r="V13" s="202">
        <v>0</v>
      </c>
      <c r="W13" s="202">
        <v>18.95</v>
      </c>
      <c r="X13" s="202">
        <v>62.68</v>
      </c>
      <c r="Y13" s="202">
        <v>0</v>
      </c>
      <c r="Z13" s="202">
        <v>58.04</v>
      </c>
      <c r="AA13" s="202">
        <v>0</v>
      </c>
      <c r="AB13" s="202">
        <v>0</v>
      </c>
      <c r="AC13" s="202">
        <v>14.21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10</v>
      </c>
      <c r="AJ13" s="202">
        <v>0</v>
      </c>
      <c r="AK13" s="202">
        <v>78.28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85.25</v>
      </c>
      <c r="L14" s="202">
        <v>70</v>
      </c>
      <c r="M14" s="202">
        <v>48.28</v>
      </c>
      <c r="N14" s="202">
        <v>50.19</v>
      </c>
      <c r="O14" s="202">
        <v>70.900000000000006</v>
      </c>
      <c r="P14" s="202">
        <v>26.63</v>
      </c>
      <c r="Q14" s="202">
        <v>1.93</v>
      </c>
      <c r="R14" s="202">
        <v>9.43</v>
      </c>
      <c r="S14" s="202">
        <v>5.73</v>
      </c>
      <c r="T14" s="202">
        <v>0</v>
      </c>
      <c r="U14" s="202">
        <v>59.99</v>
      </c>
      <c r="V14" s="202">
        <v>0</v>
      </c>
      <c r="W14" s="202">
        <v>18.95</v>
      </c>
      <c r="X14" s="202">
        <v>62.68</v>
      </c>
      <c r="Y14" s="202">
        <v>0</v>
      </c>
      <c r="Z14" s="202">
        <v>58.05</v>
      </c>
      <c r="AA14" s="202">
        <v>0</v>
      </c>
      <c r="AB14" s="202">
        <v>0</v>
      </c>
      <c r="AC14" s="202">
        <v>14.21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</v>
      </c>
      <c r="AJ14" s="202">
        <v>0</v>
      </c>
      <c r="AK14" s="202">
        <v>78.28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85.26</v>
      </c>
      <c r="L15" s="202">
        <v>70</v>
      </c>
      <c r="M15" s="202">
        <v>48.28</v>
      </c>
      <c r="N15" s="202">
        <v>50.19</v>
      </c>
      <c r="O15" s="202">
        <v>70.900000000000006</v>
      </c>
      <c r="P15" s="202">
        <v>26.63</v>
      </c>
      <c r="Q15" s="202">
        <v>2.2599999999999998</v>
      </c>
      <c r="R15" s="202">
        <v>9.43</v>
      </c>
      <c r="S15" s="202">
        <v>5.73</v>
      </c>
      <c r="T15" s="202">
        <v>0</v>
      </c>
      <c r="U15" s="202">
        <v>59.99</v>
      </c>
      <c r="V15" s="202">
        <v>0</v>
      </c>
      <c r="W15" s="202">
        <v>18.95</v>
      </c>
      <c r="X15" s="202">
        <v>62.68</v>
      </c>
      <c r="Y15" s="202">
        <v>0</v>
      </c>
      <c r="Z15" s="202">
        <v>58.05</v>
      </c>
      <c r="AA15" s="202">
        <v>0</v>
      </c>
      <c r="AB15" s="202">
        <v>0</v>
      </c>
      <c r="AC15" s="202">
        <v>14.21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</v>
      </c>
      <c r="AJ15" s="202">
        <v>0</v>
      </c>
      <c r="AK15" s="202">
        <v>78.28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85.25</v>
      </c>
      <c r="L16" s="202">
        <v>70</v>
      </c>
      <c r="M16" s="202">
        <v>48.28</v>
      </c>
      <c r="N16" s="202">
        <v>50.19</v>
      </c>
      <c r="O16" s="202">
        <v>70.900000000000006</v>
      </c>
      <c r="P16" s="202">
        <v>26.63</v>
      </c>
      <c r="Q16" s="202">
        <v>2.2599999999999998</v>
      </c>
      <c r="R16" s="202">
        <v>9.43</v>
      </c>
      <c r="S16" s="202">
        <v>5.73</v>
      </c>
      <c r="T16" s="202">
        <v>0</v>
      </c>
      <c r="U16" s="202">
        <v>59.99</v>
      </c>
      <c r="V16" s="202">
        <v>0</v>
      </c>
      <c r="W16" s="202">
        <v>18.95</v>
      </c>
      <c r="X16" s="202">
        <v>62.68</v>
      </c>
      <c r="Y16" s="202">
        <v>0</v>
      </c>
      <c r="Z16" s="202">
        <v>58.05</v>
      </c>
      <c r="AA16" s="202">
        <v>0</v>
      </c>
      <c r="AB16" s="202">
        <v>0</v>
      </c>
      <c r="AC16" s="202">
        <v>14.21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</v>
      </c>
      <c r="AJ16" s="202">
        <v>0</v>
      </c>
      <c r="AK16" s="202">
        <v>78.28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85.26</v>
      </c>
      <c r="L17" s="202">
        <v>70</v>
      </c>
      <c r="M17" s="202">
        <v>48.28</v>
      </c>
      <c r="N17" s="202">
        <v>50.19</v>
      </c>
      <c r="O17" s="202">
        <v>70.900000000000006</v>
      </c>
      <c r="P17" s="202">
        <v>26.63</v>
      </c>
      <c r="Q17" s="202">
        <v>2.2599999999999998</v>
      </c>
      <c r="R17" s="202">
        <v>9.43</v>
      </c>
      <c r="S17" s="202">
        <v>5.73</v>
      </c>
      <c r="T17" s="202">
        <v>0</v>
      </c>
      <c r="U17" s="202">
        <v>59.99</v>
      </c>
      <c r="V17" s="202">
        <v>0</v>
      </c>
      <c r="W17" s="202">
        <v>18.95</v>
      </c>
      <c r="X17" s="202">
        <v>62.68</v>
      </c>
      <c r="Y17" s="202">
        <v>0</v>
      </c>
      <c r="Z17" s="202">
        <v>58.05</v>
      </c>
      <c r="AA17" s="202">
        <v>0</v>
      </c>
      <c r="AB17" s="202">
        <v>0</v>
      </c>
      <c r="AC17" s="202">
        <v>14.21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</v>
      </c>
      <c r="AJ17" s="202">
        <v>0</v>
      </c>
      <c r="AK17" s="202">
        <v>82.04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85.25</v>
      </c>
      <c r="L18" s="202">
        <v>70</v>
      </c>
      <c r="M18" s="202">
        <v>48.28</v>
      </c>
      <c r="N18" s="202">
        <v>50.19</v>
      </c>
      <c r="O18" s="202">
        <v>70.900000000000006</v>
      </c>
      <c r="P18" s="202">
        <v>26.63</v>
      </c>
      <c r="Q18" s="202">
        <v>2.2599999999999998</v>
      </c>
      <c r="R18" s="202">
        <v>9.43</v>
      </c>
      <c r="S18" s="202">
        <v>5.73</v>
      </c>
      <c r="T18" s="202">
        <v>0</v>
      </c>
      <c r="U18" s="202">
        <v>59.99</v>
      </c>
      <c r="V18" s="202">
        <v>0</v>
      </c>
      <c r="W18" s="202">
        <v>18.96</v>
      </c>
      <c r="X18" s="202">
        <v>62.68</v>
      </c>
      <c r="Y18" s="202">
        <v>0</v>
      </c>
      <c r="Z18" s="202">
        <v>58.05</v>
      </c>
      <c r="AA18" s="202">
        <v>0</v>
      </c>
      <c r="AB18" s="202">
        <v>0</v>
      </c>
      <c r="AC18" s="202">
        <v>14.21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</v>
      </c>
      <c r="AJ18" s="202">
        <v>0</v>
      </c>
      <c r="AK18" s="202">
        <v>82.04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85.26</v>
      </c>
      <c r="L19" s="202">
        <v>70</v>
      </c>
      <c r="M19" s="202">
        <v>48.28</v>
      </c>
      <c r="N19" s="202">
        <v>50.19</v>
      </c>
      <c r="O19" s="202">
        <v>70.900000000000006</v>
      </c>
      <c r="P19" s="202">
        <v>26.63</v>
      </c>
      <c r="Q19" s="202">
        <v>2.2599999999999998</v>
      </c>
      <c r="R19" s="202">
        <v>9.43</v>
      </c>
      <c r="S19" s="202">
        <v>5.73</v>
      </c>
      <c r="T19" s="202">
        <v>0</v>
      </c>
      <c r="U19" s="202">
        <v>59.99</v>
      </c>
      <c r="V19" s="202">
        <v>0</v>
      </c>
      <c r="W19" s="202">
        <v>18.96</v>
      </c>
      <c r="X19" s="202">
        <v>62.68</v>
      </c>
      <c r="Y19" s="202">
        <v>0</v>
      </c>
      <c r="Z19" s="202">
        <v>58.05</v>
      </c>
      <c r="AA19" s="202">
        <v>0</v>
      </c>
      <c r="AB19" s="202">
        <v>0</v>
      </c>
      <c r="AC19" s="202">
        <v>14.21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</v>
      </c>
      <c r="AJ19" s="202">
        <v>0</v>
      </c>
      <c r="AK19" s="202">
        <v>82.04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85.25</v>
      </c>
      <c r="L20" s="202">
        <v>70</v>
      </c>
      <c r="M20" s="202">
        <v>48.28</v>
      </c>
      <c r="N20" s="202">
        <v>50.19</v>
      </c>
      <c r="O20" s="202">
        <v>70.900000000000006</v>
      </c>
      <c r="P20" s="202">
        <v>26.63</v>
      </c>
      <c r="Q20" s="202">
        <v>1.93</v>
      </c>
      <c r="R20" s="202">
        <v>9.43</v>
      </c>
      <c r="S20" s="202">
        <v>5.73</v>
      </c>
      <c r="T20" s="202">
        <v>0</v>
      </c>
      <c r="U20" s="202">
        <v>59.99</v>
      </c>
      <c r="V20" s="202">
        <v>0</v>
      </c>
      <c r="W20" s="202">
        <v>18.96</v>
      </c>
      <c r="X20" s="202">
        <v>62.68</v>
      </c>
      <c r="Y20" s="202">
        <v>0</v>
      </c>
      <c r="Z20" s="202">
        <v>58.05</v>
      </c>
      <c r="AA20" s="202">
        <v>0</v>
      </c>
      <c r="AB20" s="202">
        <v>0</v>
      </c>
      <c r="AC20" s="202">
        <v>13.56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</v>
      </c>
      <c r="AJ20" s="202">
        <v>0</v>
      </c>
      <c r="AK20" s="202">
        <v>82.04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85.26</v>
      </c>
      <c r="L21" s="202">
        <v>70</v>
      </c>
      <c r="M21" s="202">
        <v>48.28</v>
      </c>
      <c r="N21" s="202">
        <v>50.19</v>
      </c>
      <c r="O21" s="202">
        <v>70.900000000000006</v>
      </c>
      <c r="P21" s="202">
        <v>26.63</v>
      </c>
      <c r="Q21" s="202">
        <v>1.93</v>
      </c>
      <c r="R21" s="202">
        <v>9.43</v>
      </c>
      <c r="S21" s="202">
        <v>5.73</v>
      </c>
      <c r="T21" s="202">
        <v>0</v>
      </c>
      <c r="U21" s="202">
        <v>59.99</v>
      </c>
      <c r="V21" s="202">
        <v>0</v>
      </c>
      <c r="W21" s="202">
        <v>18.96</v>
      </c>
      <c r="X21" s="202">
        <v>62.68</v>
      </c>
      <c r="Y21" s="202">
        <v>0</v>
      </c>
      <c r="Z21" s="202">
        <v>58.05</v>
      </c>
      <c r="AA21" s="202">
        <v>0</v>
      </c>
      <c r="AB21" s="202">
        <v>0</v>
      </c>
      <c r="AC21" s="202">
        <v>13.56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</v>
      </c>
      <c r="AJ21" s="202">
        <v>0</v>
      </c>
      <c r="AK21" s="202">
        <v>82.04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85.25</v>
      </c>
      <c r="L22" s="202">
        <v>70</v>
      </c>
      <c r="M22" s="202">
        <v>48.28</v>
      </c>
      <c r="N22" s="202">
        <v>50.19</v>
      </c>
      <c r="O22" s="202">
        <v>70.900000000000006</v>
      </c>
      <c r="P22" s="202">
        <v>26.63</v>
      </c>
      <c r="Q22" s="202">
        <v>1.93</v>
      </c>
      <c r="R22" s="202">
        <v>9.43</v>
      </c>
      <c r="S22" s="202">
        <v>5.73</v>
      </c>
      <c r="T22" s="202">
        <v>0</v>
      </c>
      <c r="U22" s="202">
        <v>59.99</v>
      </c>
      <c r="V22" s="202">
        <v>0</v>
      </c>
      <c r="W22" s="202">
        <v>18.96</v>
      </c>
      <c r="X22" s="202">
        <v>62.68</v>
      </c>
      <c r="Y22" s="202">
        <v>0</v>
      </c>
      <c r="Z22" s="202">
        <v>58.05</v>
      </c>
      <c r="AA22" s="202">
        <v>0</v>
      </c>
      <c r="AB22" s="202">
        <v>0</v>
      </c>
      <c r="AC22" s="202">
        <v>13.56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</v>
      </c>
      <c r="AJ22" s="202">
        <v>0</v>
      </c>
      <c r="AK22" s="202">
        <v>82.04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85.26</v>
      </c>
      <c r="L23" s="202">
        <v>70</v>
      </c>
      <c r="M23" s="202">
        <v>48.28</v>
      </c>
      <c r="N23" s="202">
        <v>50.19</v>
      </c>
      <c r="O23" s="202">
        <v>70.900000000000006</v>
      </c>
      <c r="P23" s="202">
        <v>26.63</v>
      </c>
      <c r="Q23" s="202">
        <v>2.2599999999999998</v>
      </c>
      <c r="R23" s="202">
        <v>9.43</v>
      </c>
      <c r="S23" s="202">
        <v>5.73</v>
      </c>
      <c r="T23" s="202">
        <v>0</v>
      </c>
      <c r="U23" s="202">
        <v>59.99</v>
      </c>
      <c r="V23" s="202">
        <v>0</v>
      </c>
      <c r="W23" s="202">
        <v>18.96</v>
      </c>
      <c r="X23" s="202">
        <v>62.68</v>
      </c>
      <c r="Y23" s="202">
        <v>0</v>
      </c>
      <c r="Z23" s="202">
        <v>58.05</v>
      </c>
      <c r="AA23" s="202">
        <v>0</v>
      </c>
      <c r="AB23" s="202">
        <v>0</v>
      </c>
      <c r="AC23" s="202">
        <v>13.56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</v>
      </c>
      <c r="AJ23" s="202">
        <v>0</v>
      </c>
      <c r="AK23" s="202">
        <v>82.04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85.25</v>
      </c>
      <c r="L24" s="202">
        <v>70</v>
      </c>
      <c r="M24" s="202">
        <v>48.28</v>
      </c>
      <c r="N24" s="202">
        <v>50.19</v>
      </c>
      <c r="O24" s="202">
        <v>70.900000000000006</v>
      </c>
      <c r="P24" s="202">
        <v>26.63</v>
      </c>
      <c r="Q24" s="202">
        <v>2.2599999999999998</v>
      </c>
      <c r="R24" s="202">
        <v>9.43</v>
      </c>
      <c r="S24" s="202">
        <v>5.73</v>
      </c>
      <c r="T24" s="202">
        <v>0</v>
      </c>
      <c r="U24" s="202">
        <v>59.99</v>
      </c>
      <c r="V24" s="202">
        <v>0</v>
      </c>
      <c r="W24" s="202">
        <v>18.96</v>
      </c>
      <c r="X24" s="202">
        <v>62.68</v>
      </c>
      <c r="Y24" s="202">
        <v>0</v>
      </c>
      <c r="Z24" s="202">
        <v>58.05</v>
      </c>
      <c r="AA24" s="202">
        <v>0</v>
      </c>
      <c r="AB24" s="202">
        <v>0</v>
      </c>
      <c r="AC24" s="202">
        <v>13.56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</v>
      </c>
      <c r="AJ24" s="202">
        <v>0</v>
      </c>
      <c r="AK24" s="202">
        <v>82.04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85.26</v>
      </c>
      <c r="L25" s="202">
        <v>70</v>
      </c>
      <c r="M25" s="202">
        <v>48.28</v>
      </c>
      <c r="N25" s="202">
        <v>50.19</v>
      </c>
      <c r="O25" s="202">
        <v>70.900000000000006</v>
      </c>
      <c r="P25" s="202">
        <v>26.63</v>
      </c>
      <c r="Q25" s="202">
        <v>2.2599999999999998</v>
      </c>
      <c r="R25" s="202">
        <v>9.43</v>
      </c>
      <c r="S25" s="202">
        <v>5.73</v>
      </c>
      <c r="T25" s="202">
        <v>0</v>
      </c>
      <c r="U25" s="202">
        <v>60.41</v>
      </c>
      <c r="V25" s="202">
        <v>0</v>
      </c>
      <c r="W25" s="202">
        <v>18.96</v>
      </c>
      <c r="X25" s="202">
        <v>62.68</v>
      </c>
      <c r="Y25" s="202">
        <v>0</v>
      </c>
      <c r="Z25" s="202">
        <v>58.05</v>
      </c>
      <c r="AA25" s="202">
        <v>0</v>
      </c>
      <c r="AB25" s="202">
        <v>0</v>
      </c>
      <c r="AC25" s="202">
        <v>13.56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</v>
      </c>
      <c r="AJ25" s="202">
        <v>0</v>
      </c>
      <c r="AK25" s="202">
        <v>82.04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85.25</v>
      </c>
      <c r="L26" s="202">
        <v>70</v>
      </c>
      <c r="M26" s="202">
        <v>48.28</v>
      </c>
      <c r="N26" s="202">
        <v>50.19</v>
      </c>
      <c r="O26" s="202">
        <v>70.900000000000006</v>
      </c>
      <c r="P26" s="202">
        <v>26.63</v>
      </c>
      <c r="Q26" s="202">
        <v>2.2599999999999998</v>
      </c>
      <c r="R26" s="202">
        <v>9.43</v>
      </c>
      <c r="S26" s="202">
        <v>5.73</v>
      </c>
      <c r="T26" s="202">
        <v>0</v>
      </c>
      <c r="U26" s="202">
        <v>60.41</v>
      </c>
      <c r="V26" s="202">
        <v>0</v>
      </c>
      <c r="W26" s="202">
        <v>18.96</v>
      </c>
      <c r="X26" s="202">
        <v>62.68</v>
      </c>
      <c r="Y26" s="202">
        <v>0</v>
      </c>
      <c r="Z26" s="202">
        <v>58.05</v>
      </c>
      <c r="AA26" s="202">
        <v>0</v>
      </c>
      <c r="AB26" s="202">
        <v>0</v>
      </c>
      <c r="AC26" s="202">
        <v>13.56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</v>
      </c>
      <c r="AJ26" s="202">
        <v>0</v>
      </c>
      <c r="AK26" s="202">
        <v>82.04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85.26</v>
      </c>
      <c r="L27" s="202">
        <v>70</v>
      </c>
      <c r="M27" s="202">
        <v>48.28</v>
      </c>
      <c r="N27" s="202">
        <v>50.19</v>
      </c>
      <c r="O27" s="202">
        <v>70.900000000000006</v>
      </c>
      <c r="P27" s="202">
        <v>26.63</v>
      </c>
      <c r="Q27" s="202">
        <v>2.19</v>
      </c>
      <c r="R27" s="202">
        <v>9.43</v>
      </c>
      <c r="S27" s="202">
        <v>5.73</v>
      </c>
      <c r="T27" s="202">
        <v>0</v>
      </c>
      <c r="U27" s="202">
        <v>60.41</v>
      </c>
      <c r="V27" s="202">
        <v>0</v>
      </c>
      <c r="W27" s="202">
        <v>18.96</v>
      </c>
      <c r="X27" s="202">
        <v>62.68</v>
      </c>
      <c r="Y27" s="202">
        <v>0</v>
      </c>
      <c r="Z27" s="202">
        <v>58.05</v>
      </c>
      <c r="AA27" s="202">
        <v>0</v>
      </c>
      <c r="AB27" s="202">
        <v>0</v>
      </c>
      <c r="AC27" s="202">
        <v>13.56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</v>
      </c>
      <c r="AJ27" s="202">
        <v>0</v>
      </c>
      <c r="AK27" s="202">
        <v>82.04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7.29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85.25</v>
      </c>
      <c r="L28" s="202">
        <v>70</v>
      </c>
      <c r="M28" s="202">
        <v>48.28</v>
      </c>
      <c r="N28" s="202">
        <v>50.19</v>
      </c>
      <c r="O28" s="202">
        <v>70.900000000000006</v>
      </c>
      <c r="P28" s="202">
        <v>26.63</v>
      </c>
      <c r="Q28" s="202">
        <v>2.19</v>
      </c>
      <c r="R28" s="202">
        <v>9.43</v>
      </c>
      <c r="S28" s="202">
        <v>5.73</v>
      </c>
      <c r="T28" s="202">
        <v>0</v>
      </c>
      <c r="U28" s="202">
        <v>60.41</v>
      </c>
      <c r="V28" s="202">
        <v>0</v>
      </c>
      <c r="W28" s="202">
        <v>18.96</v>
      </c>
      <c r="X28" s="202">
        <v>62.68</v>
      </c>
      <c r="Y28" s="202">
        <v>0</v>
      </c>
      <c r="Z28" s="202">
        <v>58.05</v>
      </c>
      <c r="AA28" s="202">
        <v>0</v>
      </c>
      <c r="AB28" s="202">
        <v>0</v>
      </c>
      <c r="AC28" s="202">
        <v>13.56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</v>
      </c>
      <c r="AJ28" s="202">
        <v>0</v>
      </c>
      <c r="AK28" s="202">
        <v>82.04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85.26</v>
      </c>
      <c r="L29" s="202">
        <v>70</v>
      </c>
      <c r="M29" s="202">
        <v>48.28</v>
      </c>
      <c r="N29" s="202">
        <v>50.19</v>
      </c>
      <c r="O29" s="202">
        <v>70.900000000000006</v>
      </c>
      <c r="P29" s="202">
        <v>26.63</v>
      </c>
      <c r="Q29" s="202">
        <v>2.19</v>
      </c>
      <c r="R29" s="202">
        <v>9.43</v>
      </c>
      <c r="S29" s="202">
        <v>5.73</v>
      </c>
      <c r="T29" s="202">
        <v>0</v>
      </c>
      <c r="U29" s="202">
        <v>60.41</v>
      </c>
      <c r="V29" s="202">
        <v>0</v>
      </c>
      <c r="W29" s="202">
        <v>18.96</v>
      </c>
      <c r="X29" s="202">
        <v>62.68</v>
      </c>
      <c r="Y29" s="202">
        <v>0</v>
      </c>
      <c r="Z29" s="202">
        <v>58.05</v>
      </c>
      <c r="AA29" s="202">
        <v>0</v>
      </c>
      <c r="AB29" s="202">
        <v>0</v>
      </c>
      <c r="AC29" s="202">
        <v>13.56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</v>
      </c>
      <c r="AJ29" s="202">
        <v>0</v>
      </c>
      <c r="AK29" s="202">
        <v>82.04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10.5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85.25</v>
      </c>
      <c r="L30" s="202">
        <v>70</v>
      </c>
      <c r="M30" s="202">
        <v>48.28</v>
      </c>
      <c r="N30" s="202">
        <v>50.19</v>
      </c>
      <c r="O30" s="202">
        <v>70.900000000000006</v>
      </c>
      <c r="P30" s="202">
        <v>26.63</v>
      </c>
      <c r="Q30" s="202">
        <v>2.19</v>
      </c>
      <c r="R30" s="202">
        <v>8.7799999999999994</v>
      </c>
      <c r="S30" s="202">
        <v>5.73</v>
      </c>
      <c r="T30" s="202">
        <v>0</v>
      </c>
      <c r="U30" s="202">
        <v>60.41</v>
      </c>
      <c r="V30" s="202">
        <v>0</v>
      </c>
      <c r="W30" s="202">
        <v>18.96</v>
      </c>
      <c r="X30" s="202">
        <v>62.68</v>
      </c>
      <c r="Y30" s="202">
        <v>0</v>
      </c>
      <c r="Z30" s="202">
        <v>58.05</v>
      </c>
      <c r="AA30" s="202">
        <v>0</v>
      </c>
      <c r="AB30" s="202">
        <v>0</v>
      </c>
      <c r="AC30" s="202">
        <v>13.56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</v>
      </c>
      <c r="AJ30" s="202">
        <v>0</v>
      </c>
      <c r="AK30" s="202">
        <v>82.04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10.5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85.28</v>
      </c>
      <c r="L31" s="202">
        <v>70</v>
      </c>
      <c r="M31" s="202">
        <v>50.96</v>
      </c>
      <c r="N31" s="202">
        <v>50.19</v>
      </c>
      <c r="O31" s="202">
        <v>70.900000000000006</v>
      </c>
      <c r="P31" s="202">
        <v>7.74</v>
      </c>
      <c r="Q31" s="202">
        <v>2.41</v>
      </c>
      <c r="R31" s="202">
        <v>9.6999999999999993</v>
      </c>
      <c r="S31" s="202">
        <v>6.01</v>
      </c>
      <c r="T31" s="202">
        <v>0</v>
      </c>
      <c r="U31" s="202">
        <v>60.41</v>
      </c>
      <c r="V31" s="202">
        <v>0</v>
      </c>
      <c r="W31" s="202">
        <v>4.84</v>
      </c>
      <c r="X31" s="202">
        <v>14.51</v>
      </c>
      <c r="Y31" s="202">
        <v>0</v>
      </c>
      <c r="Z31" s="202">
        <v>58.05</v>
      </c>
      <c r="AA31" s="202">
        <v>0</v>
      </c>
      <c r="AB31" s="202">
        <v>0</v>
      </c>
      <c r="AC31" s="202">
        <v>13.56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</v>
      </c>
      <c r="AJ31" s="202">
        <v>0</v>
      </c>
      <c r="AK31" s="202">
        <v>82.04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10.5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85.27</v>
      </c>
      <c r="L32" s="202">
        <v>70</v>
      </c>
      <c r="M32" s="202">
        <v>50.96</v>
      </c>
      <c r="N32" s="202">
        <v>50.19</v>
      </c>
      <c r="O32" s="202">
        <v>70.900000000000006</v>
      </c>
      <c r="P32" s="202">
        <v>7.74</v>
      </c>
      <c r="Q32" s="202">
        <v>2.41</v>
      </c>
      <c r="R32" s="202">
        <v>9.6999999999999993</v>
      </c>
      <c r="S32" s="202">
        <v>6.01</v>
      </c>
      <c r="T32" s="202">
        <v>0</v>
      </c>
      <c r="U32" s="202">
        <v>60.41</v>
      </c>
      <c r="V32" s="202">
        <v>0</v>
      </c>
      <c r="W32" s="202">
        <v>4.84</v>
      </c>
      <c r="X32" s="202">
        <v>14.51</v>
      </c>
      <c r="Y32" s="202">
        <v>0</v>
      </c>
      <c r="Z32" s="202">
        <v>58.05</v>
      </c>
      <c r="AA32" s="202">
        <v>0</v>
      </c>
      <c r="AB32" s="202">
        <v>0</v>
      </c>
      <c r="AC32" s="202">
        <v>13.56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</v>
      </c>
      <c r="AJ32" s="202">
        <v>0</v>
      </c>
      <c r="AK32" s="202">
        <v>82.04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10.5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85.28</v>
      </c>
      <c r="L33" s="202">
        <v>70</v>
      </c>
      <c r="M33" s="202">
        <v>14.51</v>
      </c>
      <c r="N33" s="202">
        <v>14.51</v>
      </c>
      <c r="O33" s="202">
        <v>14.51</v>
      </c>
      <c r="P33" s="202">
        <v>7.74</v>
      </c>
      <c r="Q33" s="202">
        <v>2.41</v>
      </c>
      <c r="R33" s="202">
        <v>9.6999999999999993</v>
      </c>
      <c r="S33" s="202">
        <v>6.01</v>
      </c>
      <c r="T33" s="202">
        <v>0</v>
      </c>
      <c r="U33" s="202">
        <v>60.41</v>
      </c>
      <c r="V33" s="202">
        <v>0</v>
      </c>
      <c r="W33" s="202">
        <v>4.84</v>
      </c>
      <c r="X33" s="202">
        <v>14.51</v>
      </c>
      <c r="Y33" s="202">
        <v>0</v>
      </c>
      <c r="Z33" s="202">
        <v>58.05</v>
      </c>
      <c r="AA33" s="202">
        <v>0</v>
      </c>
      <c r="AB33" s="202">
        <v>0</v>
      </c>
      <c r="AC33" s="202">
        <v>13.56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</v>
      </c>
      <c r="AJ33" s="202">
        <v>0</v>
      </c>
      <c r="AK33" s="202">
        <v>82.04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10.5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85.27</v>
      </c>
      <c r="L34" s="202">
        <v>70</v>
      </c>
      <c r="M34" s="202">
        <v>14.51</v>
      </c>
      <c r="N34" s="202">
        <v>14.51</v>
      </c>
      <c r="O34" s="202">
        <v>14.51</v>
      </c>
      <c r="P34" s="202">
        <v>7.74</v>
      </c>
      <c r="Q34" s="202">
        <v>2.41</v>
      </c>
      <c r="R34" s="202">
        <v>9.6999999999999993</v>
      </c>
      <c r="S34" s="202">
        <v>6.01</v>
      </c>
      <c r="T34" s="202">
        <v>0</v>
      </c>
      <c r="U34" s="202">
        <v>60.41</v>
      </c>
      <c r="V34" s="202">
        <v>0</v>
      </c>
      <c r="W34" s="202">
        <v>4.84</v>
      </c>
      <c r="X34" s="202">
        <v>14.51</v>
      </c>
      <c r="Y34" s="202">
        <v>0</v>
      </c>
      <c r="Z34" s="202">
        <v>58.05</v>
      </c>
      <c r="AA34" s="202">
        <v>0</v>
      </c>
      <c r="AB34" s="202">
        <v>0</v>
      </c>
      <c r="AC34" s="202">
        <v>13.56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</v>
      </c>
      <c r="AJ34" s="202">
        <v>0</v>
      </c>
      <c r="AK34" s="202">
        <v>82.04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15.5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85.28</v>
      </c>
      <c r="L35" s="202">
        <v>70</v>
      </c>
      <c r="M35" s="202">
        <v>14.51</v>
      </c>
      <c r="N35" s="202">
        <v>14.51</v>
      </c>
      <c r="O35" s="202">
        <v>14.51</v>
      </c>
      <c r="P35" s="202">
        <v>7.74</v>
      </c>
      <c r="Q35" s="202">
        <v>2.41</v>
      </c>
      <c r="R35" s="202">
        <v>9.6999999999999993</v>
      </c>
      <c r="S35" s="202">
        <v>6.01</v>
      </c>
      <c r="T35" s="202">
        <v>0</v>
      </c>
      <c r="U35" s="202">
        <v>60.09</v>
      </c>
      <c r="V35" s="202">
        <v>0</v>
      </c>
      <c r="W35" s="202">
        <v>4.84</v>
      </c>
      <c r="X35" s="202">
        <v>14.51</v>
      </c>
      <c r="Y35" s="202">
        <v>0</v>
      </c>
      <c r="Z35" s="202">
        <v>58.05</v>
      </c>
      <c r="AA35" s="202">
        <v>0</v>
      </c>
      <c r="AB35" s="202">
        <v>0</v>
      </c>
      <c r="AC35" s="202">
        <v>13.56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10</v>
      </c>
      <c r="AJ35" s="202">
        <v>0</v>
      </c>
      <c r="AK35" s="202">
        <v>82.04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29.5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85.27</v>
      </c>
      <c r="L36" s="202">
        <v>70</v>
      </c>
      <c r="M36" s="202">
        <v>14.51</v>
      </c>
      <c r="N36" s="202">
        <v>14.51</v>
      </c>
      <c r="O36" s="202">
        <v>14.51</v>
      </c>
      <c r="P36" s="202">
        <v>7.74</v>
      </c>
      <c r="Q36" s="202">
        <v>2.41</v>
      </c>
      <c r="R36" s="202">
        <v>9.6999999999999993</v>
      </c>
      <c r="S36" s="202">
        <v>6.01</v>
      </c>
      <c r="T36" s="202">
        <v>0</v>
      </c>
      <c r="U36" s="202">
        <v>60.09</v>
      </c>
      <c r="V36" s="202">
        <v>0</v>
      </c>
      <c r="W36" s="202">
        <v>4.84</v>
      </c>
      <c r="X36" s="202">
        <v>14.51</v>
      </c>
      <c r="Y36" s="202">
        <v>0</v>
      </c>
      <c r="Z36" s="202">
        <v>58.05</v>
      </c>
      <c r="AA36" s="202">
        <v>0</v>
      </c>
      <c r="AB36" s="202">
        <v>0</v>
      </c>
      <c r="AC36" s="202">
        <v>13.56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</v>
      </c>
      <c r="AJ36" s="202">
        <v>0</v>
      </c>
      <c r="AK36" s="202">
        <v>82.04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29.5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85.31</v>
      </c>
      <c r="L37" s="202">
        <v>70</v>
      </c>
      <c r="M37" s="202">
        <v>14.51</v>
      </c>
      <c r="N37" s="202">
        <v>14.51</v>
      </c>
      <c r="O37" s="202">
        <v>14.51</v>
      </c>
      <c r="P37" s="202">
        <v>7.74</v>
      </c>
      <c r="Q37" s="202">
        <v>2.41</v>
      </c>
      <c r="R37" s="202">
        <v>9.91</v>
      </c>
      <c r="S37" s="202">
        <v>6.17</v>
      </c>
      <c r="T37" s="202">
        <v>0</v>
      </c>
      <c r="U37" s="202">
        <v>60.09</v>
      </c>
      <c r="V37" s="202">
        <v>0</v>
      </c>
      <c r="W37" s="202">
        <v>4.84</v>
      </c>
      <c r="X37" s="202">
        <v>14.51</v>
      </c>
      <c r="Y37" s="202">
        <v>0</v>
      </c>
      <c r="Z37" s="202">
        <v>58.05</v>
      </c>
      <c r="AA37" s="202">
        <v>0</v>
      </c>
      <c r="AB37" s="202">
        <v>0</v>
      </c>
      <c r="AC37" s="202">
        <v>13.56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</v>
      </c>
      <c r="AJ37" s="202">
        <v>0</v>
      </c>
      <c r="AK37" s="202">
        <v>82.04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29.5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85.29</v>
      </c>
      <c r="L38" s="202">
        <v>70</v>
      </c>
      <c r="M38" s="202">
        <v>14.51</v>
      </c>
      <c r="N38" s="202">
        <v>14.51</v>
      </c>
      <c r="O38" s="202">
        <v>14.51</v>
      </c>
      <c r="P38" s="202">
        <v>7.74</v>
      </c>
      <c r="Q38" s="202">
        <v>2.41</v>
      </c>
      <c r="R38" s="202">
        <v>9.91</v>
      </c>
      <c r="S38" s="202">
        <v>6.17</v>
      </c>
      <c r="T38" s="202">
        <v>0</v>
      </c>
      <c r="U38" s="202">
        <v>60.09</v>
      </c>
      <c r="V38" s="202">
        <v>0</v>
      </c>
      <c r="W38" s="202">
        <v>4.84</v>
      </c>
      <c r="X38" s="202">
        <v>14.51</v>
      </c>
      <c r="Y38" s="202">
        <v>0</v>
      </c>
      <c r="Z38" s="202">
        <v>58.05</v>
      </c>
      <c r="AA38" s="202">
        <v>0</v>
      </c>
      <c r="AB38" s="202">
        <v>0</v>
      </c>
      <c r="AC38" s="202">
        <v>13.56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</v>
      </c>
      <c r="AJ38" s="202">
        <v>0</v>
      </c>
      <c r="AK38" s="202">
        <v>82.04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29.5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85.31</v>
      </c>
      <c r="L39" s="202">
        <v>70</v>
      </c>
      <c r="M39" s="202">
        <v>14.51</v>
      </c>
      <c r="N39" s="202">
        <v>14.51</v>
      </c>
      <c r="O39" s="202">
        <v>14.51</v>
      </c>
      <c r="P39" s="202">
        <v>7.74</v>
      </c>
      <c r="Q39" s="202">
        <v>2.41</v>
      </c>
      <c r="R39" s="202">
        <v>9.91</v>
      </c>
      <c r="S39" s="202">
        <v>6.17</v>
      </c>
      <c r="T39" s="202">
        <v>0</v>
      </c>
      <c r="U39" s="202">
        <v>60.09</v>
      </c>
      <c r="V39" s="202">
        <v>0</v>
      </c>
      <c r="W39" s="202">
        <v>4.84</v>
      </c>
      <c r="X39" s="202">
        <v>14.51</v>
      </c>
      <c r="Y39" s="202">
        <v>0</v>
      </c>
      <c r="Z39" s="202">
        <v>58.05</v>
      </c>
      <c r="AA39" s="202">
        <v>0</v>
      </c>
      <c r="AB39" s="202">
        <v>0</v>
      </c>
      <c r="AC39" s="202">
        <v>13.56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10</v>
      </c>
      <c r="AJ39" s="202">
        <v>0</v>
      </c>
      <c r="AK39" s="202">
        <v>82.04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34.5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85.28</v>
      </c>
      <c r="L40" s="202">
        <v>70</v>
      </c>
      <c r="M40" s="202">
        <v>14.51</v>
      </c>
      <c r="N40" s="202">
        <v>14.51</v>
      </c>
      <c r="O40" s="202">
        <v>14.51</v>
      </c>
      <c r="P40" s="202">
        <v>7.74</v>
      </c>
      <c r="Q40" s="202">
        <v>2.41</v>
      </c>
      <c r="R40" s="202">
        <v>9.91</v>
      </c>
      <c r="S40" s="202">
        <v>6.17</v>
      </c>
      <c r="T40" s="202">
        <v>0</v>
      </c>
      <c r="U40" s="202">
        <v>60.09</v>
      </c>
      <c r="V40" s="202">
        <v>0</v>
      </c>
      <c r="W40" s="202">
        <v>4.84</v>
      </c>
      <c r="X40" s="202">
        <v>14.51</v>
      </c>
      <c r="Y40" s="202">
        <v>0</v>
      </c>
      <c r="Z40" s="202">
        <v>58.05</v>
      </c>
      <c r="AA40" s="202">
        <v>0</v>
      </c>
      <c r="AB40" s="202">
        <v>0</v>
      </c>
      <c r="AC40" s="202">
        <v>13.56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10</v>
      </c>
      <c r="AJ40" s="202">
        <v>0</v>
      </c>
      <c r="AK40" s="202">
        <v>82.04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34.5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77.39</v>
      </c>
      <c r="L41" s="202">
        <v>70</v>
      </c>
      <c r="M41" s="202">
        <v>14.51</v>
      </c>
      <c r="N41" s="202">
        <v>17.38</v>
      </c>
      <c r="O41" s="202">
        <v>14.77</v>
      </c>
      <c r="P41" s="202">
        <v>7.74</v>
      </c>
      <c r="Q41" s="202">
        <v>2.41</v>
      </c>
      <c r="R41" s="202">
        <v>9.91</v>
      </c>
      <c r="S41" s="202">
        <v>6.17</v>
      </c>
      <c r="T41" s="202">
        <v>0</v>
      </c>
      <c r="U41" s="202">
        <v>60.09</v>
      </c>
      <c r="V41" s="202">
        <v>0</v>
      </c>
      <c r="W41" s="202">
        <v>4.84</v>
      </c>
      <c r="X41" s="202">
        <v>14.51</v>
      </c>
      <c r="Y41" s="202">
        <v>0</v>
      </c>
      <c r="Z41" s="202">
        <v>58.05</v>
      </c>
      <c r="AA41" s="202">
        <v>0</v>
      </c>
      <c r="AB41" s="202">
        <v>0</v>
      </c>
      <c r="AC41" s="202">
        <v>13.56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10</v>
      </c>
      <c r="AJ41" s="202">
        <v>0</v>
      </c>
      <c r="AK41" s="202">
        <v>82.04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34.5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77.39</v>
      </c>
      <c r="L42" s="202">
        <v>70</v>
      </c>
      <c r="M42" s="202">
        <v>14.51</v>
      </c>
      <c r="N42" s="202">
        <v>17.38</v>
      </c>
      <c r="O42" s="202">
        <v>14.77</v>
      </c>
      <c r="P42" s="202">
        <v>7.74</v>
      </c>
      <c r="Q42" s="202">
        <v>2.41</v>
      </c>
      <c r="R42" s="202">
        <v>9.91</v>
      </c>
      <c r="S42" s="202">
        <v>6.17</v>
      </c>
      <c r="T42" s="202">
        <v>0</v>
      </c>
      <c r="U42" s="202">
        <v>60.09</v>
      </c>
      <c r="V42" s="202">
        <v>0</v>
      </c>
      <c r="W42" s="202">
        <v>4.84</v>
      </c>
      <c r="X42" s="202">
        <v>14.51</v>
      </c>
      <c r="Y42" s="202">
        <v>0</v>
      </c>
      <c r="Z42" s="202">
        <v>58.05</v>
      </c>
      <c r="AA42" s="202">
        <v>0</v>
      </c>
      <c r="AB42" s="202">
        <v>0</v>
      </c>
      <c r="AC42" s="202">
        <v>13.56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10</v>
      </c>
      <c r="AJ42" s="202">
        <v>0</v>
      </c>
      <c r="AK42" s="202">
        <v>82.04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34.5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77.39</v>
      </c>
      <c r="L43" s="202">
        <v>70</v>
      </c>
      <c r="M43" s="202">
        <v>14.51</v>
      </c>
      <c r="N43" s="202">
        <v>17.38</v>
      </c>
      <c r="O43" s="202">
        <v>14.77</v>
      </c>
      <c r="P43" s="202">
        <v>7.74</v>
      </c>
      <c r="Q43" s="202">
        <v>2.41</v>
      </c>
      <c r="R43" s="202">
        <v>9.91</v>
      </c>
      <c r="S43" s="202">
        <v>6.17</v>
      </c>
      <c r="T43" s="202">
        <v>0</v>
      </c>
      <c r="U43" s="202">
        <v>60.09</v>
      </c>
      <c r="V43" s="202">
        <v>0</v>
      </c>
      <c r="W43" s="202">
        <v>4.84</v>
      </c>
      <c r="X43" s="202">
        <v>14.51</v>
      </c>
      <c r="Y43" s="202">
        <v>0</v>
      </c>
      <c r="Z43" s="202">
        <v>58.05</v>
      </c>
      <c r="AA43" s="202">
        <v>0</v>
      </c>
      <c r="AB43" s="202">
        <v>0</v>
      </c>
      <c r="AC43" s="202">
        <v>8.16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8.06</v>
      </c>
      <c r="AJ43" s="202">
        <v>0</v>
      </c>
      <c r="AK43" s="202">
        <v>82.04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34.5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77.39</v>
      </c>
      <c r="L44" s="202">
        <v>70</v>
      </c>
      <c r="M44" s="202">
        <v>14.51</v>
      </c>
      <c r="N44" s="202">
        <v>17.38</v>
      </c>
      <c r="O44" s="202">
        <v>14.77</v>
      </c>
      <c r="P44" s="202">
        <v>7.74</v>
      </c>
      <c r="Q44" s="202">
        <v>2.41</v>
      </c>
      <c r="R44" s="202">
        <v>9.91</v>
      </c>
      <c r="S44" s="202">
        <v>6.17</v>
      </c>
      <c r="T44" s="202">
        <v>0</v>
      </c>
      <c r="U44" s="202">
        <v>60.09</v>
      </c>
      <c r="V44" s="202">
        <v>0</v>
      </c>
      <c r="W44" s="202">
        <v>4.84</v>
      </c>
      <c r="X44" s="202">
        <v>14.51</v>
      </c>
      <c r="Y44" s="202">
        <v>0</v>
      </c>
      <c r="Z44" s="202">
        <v>58.05</v>
      </c>
      <c r="AA44" s="202">
        <v>0</v>
      </c>
      <c r="AB44" s="202">
        <v>0</v>
      </c>
      <c r="AC44" s="202">
        <v>8.16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8.06</v>
      </c>
      <c r="AJ44" s="202">
        <v>0</v>
      </c>
      <c r="AK44" s="202">
        <v>82.04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34.5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77.39</v>
      </c>
      <c r="L45" s="202">
        <v>70</v>
      </c>
      <c r="M45" s="202">
        <v>14.51</v>
      </c>
      <c r="N45" s="202">
        <v>14.51</v>
      </c>
      <c r="O45" s="202">
        <v>14.51</v>
      </c>
      <c r="P45" s="202">
        <v>7.74</v>
      </c>
      <c r="Q45" s="202">
        <v>2.36</v>
      </c>
      <c r="R45" s="202">
        <v>9.35</v>
      </c>
      <c r="S45" s="202">
        <v>5.89</v>
      </c>
      <c r="T45" s="202">
        <v>0</v>
      </c>
      <c r="U45" s="202">
        <v>60.09</v>
      </c>
      <c r="V45" s="202">
        <v>0</v>
      </c>
      <c r="W45" s="202">
        <v>4.84</v>
      </c>
      <c r="X45" s="202">
        <v>14.51</v>
      </c>
      <c r="Y45" s="202">
        <v>0</v>
      </c>
      <c r="Z45" s="202">
        <v>58.05</v>
      </c>
      <c r="AA45" s="202">
        <v>0</v>
      </c>
      <c r="AB45" s="202">
        <v>0</v>
      </c>
      <c r="AC45" s="202">
        <v>13.56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</v>
      </c>
      <c r="AJ45" s="202">
        <v>0</v>
      </c>
      <c r="AK45" s="202">
        <v>82.04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34.5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77.39</v>
      </c>
      <c r="L46" s="202">
        <v>70</v>
      </c>
      <c r="M46" s="202">
        <v>14.51</v>
      </c>
      <c r="N46" s="202">
        <v>14.51</v>
      </c>
      <c r="O46" s="202">
        <v>14.51</v>
      </c>
      <c r="P46" s="202">
        <v>7.74</v>
      </c>
      <c r="Q46" s="202">
        <v>2.36</v>
      </c>
      <c r="R46" s="202">
        <v>9.35</v>
      </c>
      <c r="S46" s="202">
        <v>5.89</v>
      </c>
      <c r="T46" s="202">
        <v>0</v>
      </c>
      <c r="U46" s="202">
        <v>60.09</v>
      </c>
      <c r="V46" s="202">
        <v>0</v>
      </c>
      <c r="W46" s="202">
        <v>4.84</v>
      </c>
      <c r="X46" s="202">
        <v>14.51</v>
      </c>
      <c r="Y46" s="202">
        <v>0</v>
      </c>
      <c r="Z46" s="202">
        <v>58.05</v>
      </c>
      <c r="AA46" s="202">
        <v>0</v>
      </c>
      <c r="AB46" s="202">
        <v>0</v>
      </c>
      <c r="AC46" s="202">
        <v>13.56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</v>
      </c>
      <c r="AJ46" s="202">
        <v>0</v>
      </c>
      <c r="AK46" s="202">
        <v>82.04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34.5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85.53</v>
      </c>
      <c r="L47" s="202">
        <v>70</v>
      </c>
      <c r="M47" s="202">
        <v>14.04</v>
      </c>
      <c r="N47" s="202">
        <v>15.6</v>
      </c>
      <c r="O47" s="202">
        <v>14.29</v>
      </c>
      <c r="P47" s="202">
        <v>7.49</v>
      </c>
      <c r="Q47" s="202">
        <v>2.4</v>
      </c>
      <c r="R47" s="202">
        <v>9.6199999999999992</v>
      </c>
      <c r="S47" s="202">
        <v>6.03</v>
      </c>
      <c r="T47" s="202">
        <v>0</v>
      </c>
      <c r="U47" s="202">
        <v>60.09</v>
      </c>
      <c r="V47" s="202">
        <v>0</v>
      </c>
      <c r="W47" s="202">
        <v>4.68</v>
      </c>
      <c r="X47" s="202">
        <v>14.04</v>
      </c>
      <c r="Y47" s="202">
        <v>0</v>
      </c>
      <c r="Z47" s="202">
        <v>57.06</v>
      </c>
      <c r="AA47" s="202">
        <v>0</v>
      </c>
      <c r="AB47" s="202">
        <v>0</v>
      </c>
      <c r="AC47" s="202">
        <v>11.56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10</v>
      </c>
      <c r="AJ47" s="202">
        <v>0</v>
      </c>
      <c r="AK47" s="202">
        <v>82.04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34.5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85.5</v>
      </c>
      <c r="L48" s="202">
        <v>70</v>
      </c>
      <c r="M48" s="202">
        <v>14.03</v>
      </c>
      <c r="N48" s="202">
        <v>14.04</v>
      </c>
      <c r="O48" s="202">
        <v>14.29</v>
      </c>
      <c r="P48" s="202">
        <v>7.49</v>
      </c>
      <c r="Q48" s="202">
        <v>2.4</v>
      </c>
      <c r="R48" s="202">
        <v>9.6199999999999992</v>
      </c>
      <c r="S48" s="202">
        <v>6.03</v>
      </c>
      <c r="T48" s="202">
        <v>0</v>
      </c>
      <c r="U48" s="202">
        <v>60.09</v>
      </c>
      <c r="V48" s="202">
        <v>0</v>
      </c>
      <c r="W48" s="202">
        <v>4.68</v>
      </c>
      <c r="X48" s="202">
        <v>14.04</v>
      </c>
      <c r="Y48" s="202">
        <v>0</v>
      </c>
      <c r="Z48" s="202">
        <v>57.06</v>
      </c>
      <c r="AA48" s="202">
        <v>0</v>
      </c>
      <c r="AB48" s="202">
        <v>0</v>
      </c>
      <c r="AC48" s="202">
        <v>11.56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10</v>
      </c>
      <c r="AJ48" s="202">
        <v>0</v>
      </c>
      <c r="AK48" s="202">
        <v>82.04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34.5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85.51</v>
      </c>
      <c r="L49" s="202">
        <v>70</v>
      </c>
      <c r="M49" s="202">
        <v>19.34</v>
      </c>
      <c r="N49" s="202">
        <v>19.350000000000001</v>
      </c>
      <c r="O49" s="202">
        <v>19.350000000000001</v>
      </c>
      <c r="P49" s="202">
        <v>9.67</v>
      </c>
      <c r="Q49" s="202">
        <v>3.87</v>
      </c>
      <c r="R49" s="202">
        <v>9.58</v>
      </c>
      <c r="S49" s="202">
        <v>6.04</v>
      </c>
      <c r="T49" s="202">
        <v>0</v>
      </c>
      <c r="U49" s="202">
        <v>60.09</v>
      </c>
      <c r="V49" s="202">
        <v>0</v>
      </c>
      <c r="W49" s="202">
        <v>4.84</v>
      </c>
      <c r="X49" s="202">
        <v>14.51</v>
      </c>
      <c r="Y49" s="202">
        <v>0</v>
      </c>
      <c r="Z49" s="202">
        <v>58.05</v>
      </c>
      <c r="AA49" s="202">
        <v>0</v>
      </c>
      <c r="AB49" s="202">
        <v>0</v>
      </c>
      <c r="AC49" s="202">
        <v>7.71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8.06</v>
      </c>
      <c r="AJ49" s="202">
        <v>0</v>
      </c>
      <c r="AK49" s="202">
        <v>82.04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34.5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85.48</v>
      </c>
      <c r="L50" s="202">
        <v>70</v>
      </c>
      <c r="M50" s="202">
        <v>19.34</v>
      </c>
      <c r="N50" s="202">
        <v>19.350000000000001</v>
      </c>
      <c r="O50" s="202">
        <v>19.350000000000001</v>
      </c>
      <c r="P50" s="202">
        <v>9.67</v>
      </c>
      <c r="Q50" s="202">
        <v>3.87</v>
      </c>
      <c r="R50" s="202">
        <v>9.58</v>
      </c>
      <c r="S50" s="202">
        <v>6.04</v>
      </c>
      <c r="T50" s="202">
        <v>0</v>
      </c>
      <c r="U50" s="202">
        <v>60.09</v>
      </c>
      <c r="V50" s="202">
        <v>0</v>
      </c>
      <c r="W50" s="202">
        <v>4.84</v>
      </c>
      <c r="X50" s="202">
        <v>14.51</v>
      </c>
      <c r="Y50" s="202">
        <v>0</v>
      </c>
      <c r="Z50" s="202">
        <v>58.05</v>
      </c>
      <c r="AA50" s="202">
        <v>0</v>
      </c>
      <c r="AB50" s="202">
        <v>0</v>
      </c>
      <c r="AC50" s="202">
        <v>7.71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8.06</v>
      </c>
      <c r="AJ50" s="202">
        <v>0</v>
      </c>
      <c r="AK50" s="202">
        <v>82.04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34.5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85.45</v>
      </c>
      <c r="L51" s="202">
        <v>70</v>
      </c>
      <c r="M51" s="202">
        <v>19.34</v>
      </c>
      <c r="N51" s="202">
        <v>19.350000000000001</v>
      </c>
      <c r="O51" s="202">
        <v>19.350000000000001</v>
      </c>
      <c r="P51" s="202">
        <v>9.67</v>
      </c>
      <c r="Q51" s="202">
        <v>3.87</v>
      </c>
      <c r="R51" s="202">
        <v>9.58</v>
      </c>
      <c r="S51" s="202">
        <v>6.04</v>
      </c>
      <c r="T51" s="202">
        <v>0</v>
      </c>
      <c r="U51" s="202">
        <v>60.09</v>
      </c>
      <c r="V51" s="202">
        <v>0</v>
      </c>
      <c r="W51" s="202">
        <v>4.84</v>
      </c>
      <c r="X51" s="202">
        <v>14.51</v>
      </c>
      <c r="Y51" s="202">
        <v>0</v>
      </c>
      <c r="Z51" s="202">
        <v>58.05</v>
      </c>
      <c r="AA51" s="202">
        <v>0</v>
      </c>
      <c r="AB51" s="202">
        <v>0</v>
      </c>
      <c r="AC51" s="202">
        <v>7.71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8.06</v>
      </c>
      <c r="AJ51" s="202">
        <v>0</v>
      </c>
      <c r="AK51" s="202">
        <v>82.04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34.5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85.45</v>
      </c>
      <c r="L52" s="202">
        <v>70</v>
      </c>
      <c r="M52" s="202">
        <v>19.34</v>
      </c>
      <c r="N52" s="202">
        <v>19.350000000000001</v>
      </c>
      <c r="O52" s="202">
        <v>19.350000000000001</v>
      </c>
      <c r="P52" s="202">
        <v>9.67</v>
      </c>
      <c r="Q52" s="202">
        <v>3.87</v>
      </c>
      <c r="R52" s="202">
        <v>9.58</v>
      </c>
      <c r="S52" s="202">
        <v>6.04</v>
      </c>
      <c r="T52" s="202">
        <v>0</v>
      </c>
      <c r="U52" s="202">
        <v>60.09</v>
      </c>
      <c r="V52" s="202">
        <v>0</v>
      </c>
      <c r="W52" s="202">
        <v>4.84</v>
      </c>
      <c r="X52" s="202">
        <v>14.51</v>
      </c>
      <c r="Y52" s="202">
        <v>0</v>
      </c>
      <c r="Z52" s="202">
        <v>58.05</v>
      </c>
      <c r="AA52" s="202">
        <v>0</v>
      </c>
      <c r="AB52" s="202">
        <v>0</v>
      </c>
      <c r="AC52" s="202">
        <v>7.71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8.06</v>
      </c>
      <c r="AJ52" s="202">
        <v>0</v>
      </c>
      <c r="AK52" s="202">
        <v>82.04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34.5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85.42</v>
      </c>
      <c r="L53" s="202">
        <v>70</v>
      </c>
      <c r="M53" s="202">
        <v>19.34</v>
      </c>
      <c r="N53" s="202">
        <v>19.350000000000001</v>
      </c>
      <c r="O53" s="202">
        <v>19.350000000000001</v>
      </c>
      <c r="P53" s="202">
        <v>9.67</v>
      </c>
      <c r="Q53" s="202">
        <v>3.87</v>
      </c>
      <c r="R53" s="202">
        <v>9.58</v>
      </c>
      <c r="S53" s="202">
        <v>6.04</v>
      </c>
      <c r="T53" s="202">
        <v>0</v>
      </c>
      <c r="U53" s="202">
        <v>60.09</v>
      </c>
      <c r="V53" s="202">
        <v>0</v>
      </c>
      <c r="W53" s="202">
        <v>4.84</v>
      </c>
      <c r="X53" s="202">
        <v>14.51</v>
      </c>
      <c r="Y53" s="202">
        <v>0</v>
      </c>
      <c r="Z53" s="202">
        <v>58.05</v>
      </c>
      <c r="AA53" s="202">
        <v>0</v>
      </c>
      <c r="AB53" s="202">
        <v>0</v>
      </c>
      <c r="AC53" s="202">
        <v>7.48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8.06</v>
      </c>
      <c r="AJ53" s="202">
        <v>0</v>
      </c>
      <c r="AK53" s="202">
        <v>82.04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34.5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85.4</v>
      </c>
      <c r="L54" s="202">
        <v>70</v>
      </c>
      <c r="M54" s="202">
        <v>19.34</v>
      </c>
      <c r="N54" s="202">
        <v>19.350000000000001</v>
      </c>
      <c r="O54" s="202">
        <v>19.350000000000001</v>
      </c>
      <c r="P54" s="202">
        <v>9.67</v>
      </c>
      <c r="Q54" s="202">
        <v>3.87</v>
      </c>
      <c r="R54" s="202">
        <v>9.58</v>
      </c>
      <c r="S54" s="202">
        <v>6.04</v>
      </c>
      <c r="T54" s="202">
        <v>0</v>
      </c>
      <c r="U54" s="202">
        <v>60.09</v>
      </c>
      <c r="V54" s="202">
        <v>0</v>
      </c>
      <c r="W54" s="202">
        <v>4.84</v>
      </c>
      <c r="X54" s="202">
        <v>14.51</v>
      </c>
      <c r="Y54" s="202">
        <v>0</v>
      </c>
      <c r="Z54" s="202">
        <v>58.05</v>
      </c>
      <c r="AA54" s="202">
        <v>0</v>
      </c>
      <c r="AB54" s="202">
        <v>0</v>
      </c>
      <c r="AC54" s="202">
        <v>7.48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8.06</v>
      </c>
      <c r="AJ54" s="202">
        <v>0</v>
      </c>
      <c r="AK54" s="202">
        <v>82.04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34.5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85.39</v>
      </c>
      <c r="L55" s="202">
        <v>70</v>
      </c>
      <c r="M55" s="202">
        <v>20.57</v>
      </c>
      <c r="N55" s="202">
        <v>19.350000000000001</v>
      </c>
      <c r="O55" s="202">
        <v>19.350000000000001</v>
      </c>
      <c r="P55" s="202">
        <v>9.67</v>
      </c>
      <c r="Q55" s="202">
        <v>3.87</v>
      </c>
      <c r="R55" s="202">
        <v>9.58</v>
      </c>
      <c r="S55" s="202">
        <v>6.04</v>
      </c>
      <c r="T55" s="202">
        <v>0</v>
      </c>
      <c r="U55" s="202">
        <v>60.09</v>
      </c>
      <c r="V55" s="202">
        <v>0</v>
      </c>
      <c r="W55" s="202">
        <v>4.84</v>
      </c>
      <c r="X55" s="202">
        <v>14.51</v>
      </c>
      <c r="Y55" s="202">
        <v>0</v>
      </c>
      <c r="Z55" s="202">
        <v>58.05</v>
      </c>
      <c r="AA55" s="202">
        <v>0</v>
      </c>
      <c r="AB55" s="202">
        <v>0</v>
      </c>
      <c r="AC55" s="202">
        <v>7.48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8.06</v>
      </c>
      <c r="AJ55" s="202">
        <v>0</v>
      </c>
      <c r="AK55" s="202">
        <v>82.04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34.5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85.36</v>
      </c>
      <c r="L56" s="202">
        <v>70</v>
      </c>
      <c r="M56" s="202">
        <v>20.57</v>
      </c>
      <c r="N56" s="202">
        <v>19.350000000000001</v>
      </c>
      <c r="O56" s="202">
        <v>19.350000000000001</v>
      </c>
      <c r="P56" s="202">
        <v>9.67</v>
      </c>
      <c r="Q56" s="202">
        <v>3.87</v>
      </c>
      <c r="R56" s="202">
        <v>9.58</v>
      </c>
      <c r="S56" s="202">
        <v>6.04</v>
      </c>
      <c r="T56" s="202">
        <v>0</v>
      </c>
      <c r="U56" s="202">
        <v>60.09</v>
      </c>
      <c r="V56" s="202">
        <v>0</v>
      </c>
      <c r="W56" s="202">
        <v>4.84</v>
      </c>
      <c r="X56" s="202">
        <v>14.51</v>
      </c>
      <c r="Y56" s="202">
        <v>0</v>
      </c>
      <c r="Z56" s="202">
        <v>58.05</v>
      </c>
      <c r="AA56" s="202">
        <v>0</v>
      </c>
      <c r="AB56" s="202">
        <v>0</v>
      </c>
      <c r="AC56" s="202">
        <v>7.48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8.06</v>
      </c>
      <c r="AJ56" s="202">
        <v>0</v>
      </c>
      <c r="AK56" s="202">
        <v>82.04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34.5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85.33</v>
      </c>
      <c r="L57" s="202">
        <v>70</v>
      </c>
      <c r="M57" s="202">
        <v>50.96</v>
      </c>
      <c r="N57" s="202">
        <v>50.19</v>
      </c>
      <c r="O57" s="202">
        <v>70.900000000000006</v>
      </c>
      <c r="P57" s="202">
        <v>9.67</v>
      </c>
      <c r="Q57" s="202">
        <v>3.87</v>
      </c>
      <c r="R57" s="202">
        <v>9.58</v>
      </c>
      <c r="S57" s="202">
        <v>6.04</v>
      </c>
      <c r="T57" s="202">
        <v>0</v>
      </c>
      <c r="U57" s="202">
        <v>60.09</v>
      </c>
      <c r="V57" s="202">
        <v>0</v>
      </c>
      <c r="W57" s="202">
        <v>4.84</v>
      </c>
      <c r="X57" s="202">
        <v>14.51</v>
      </c>
      <c r="Y57" s="202">
        <v>0</v>
      </c>
      <c r="Z57" s="202">
        <v>58.05</v>
      </c>
      <c r="AA57" s="202">
        <v>0</v>
      </c>
      <c r="AB57" s="202">
        <v>0</v>
      </c>
      <c r="AC57" s="202">
        <v>7.48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8.06</v>
      </c>
      <c r="AJ57" s="202">
        <v>0</v>
      </c>
      <c r="AK57" s="202">
        <v>82.04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34.5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85.33</v>
      </c>
      <c r="L58" s="202">
        <v>70</v>
      </c>
      <c r="M58" s="202">
        <v>50.96</v>
      </c>
      <c r="N58" s="202">
        <v>50.19</v>
      </c>
      <c r="O58" s="202">
        <v>70.900000000000006</v>
      </c>
      <c r="P58" s="202">
        <v>9.67</v>
      </c>
      <c r="Q58" s="202">
        <v>3.87</v>
      </c>
      <c r="R58" s="202">
        <v>9.58</v>
      </c>
      <c r="S58" s="202">
        <v>6.04</v>
      </c>
      <c r="T58" s="202">
        <v>0</v>
      </c>
      <c r="U58" s="202">
        <v>60.09</v>
      </c>
      <c r="V58" s="202">
        <v>0</v>
      </c>
      <c r="W58" s="202">
        <v>4.84</v>
      </c>
      <c r="X58" s="202">
        <v>14.51</v>
      </c>
      <c r="Y58" s="202">
        <v>0</v>
      </c>
      <c r="Z58" s="202">
        <v>58.05</v>
      </c>
      <c r="AA58" s="202">
        <v>0</v>
      </c>
      <c r="AB58" s="202">
        <v>0</v>
      </c>
      <c r="AC58" s="202">
        <v>7.48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6.68</v>
      </c>
      <c r="AJ58" s="202">
        <v>0</v>
      </c>
      <c r="AK58" s="202">
        <v>82.04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34.5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85.3</v>
      </c>
      <c r="L59" s="202">
        <v>70</v>
      </c>
      <c r="M59" s="202">
        <v>50.96</v>
      </c>
      <c r="N59" s="202">
        <v>50.19</v>
      </c>
      <c r="O59" s="202">
        <v>70.900000000000006</v>
      </c>
      <c r="P59" s="202">
        <v>9.67</v>
      </c>
      <c r="Q59" s="202">
        <v>3.87</v>
      </c>
      <c r="R59" s="202">
        <v>9.4</v>
      </c>
      <c r="S59" s="202">
        <v>6</v>
      </c>
      <c r="T59" s="202">
        <v>0</v>
      </c>
      <c r="U59" s="202">
        <v>60.09</v>
      </c>
      <c r="V59" s="202">
        <v>0</v>
      </c>
      <c r="W59" s="202">
        <v>4.84</v>
      </c>
      <c r="X59" s="202">
        <v>14.51</v>
      </c>
      <c r="Y59" s="202">
        <v>0</v>
      </c>
      <c r="Z59" s="202">
        <v>58.05</v>
      </c>
      <c r="AA59" s="202">
        <v>0</v>
      </c>
      <c r="AB59" s="202">
        <v>0</v>
      </c>
      <c r="AC59" s="202">
        <v>7.48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6.68</v>
      </c>
      <c r="AJ59" s="202">
        <v>0</v>
      </c>
      <c r="AK59" s="202">
        <v>82.04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34.5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85.3</v>
      </c>
      <c r="L60" s="202">
        <v>70</v>
      </c>
      <c r="M60" s="202">
        <v>50.96</v>
      </c>
      <c r="N60" s="202">
        <v>50.19</v>
      </c>
      <c r="O60" s="202">
        <v>70.900000000000006</v>
      </c>
      <c r="P60" s="202">
        <v>9.67</v>
      </c>
      <c r="Q60" s="202">
        <v>3.87</v>
      </c>
      <c r="R60" s="202">
        <v>9.4</v>
      </c>
      <c r="S60" s="202">
        <v>6</v>
      </c>
      <c r="T60" s="202">
        <v>0</v>
      </c>
      <c r="U60" s="202">
        <v>60.09</v>
      </c>
      <c r="V60" s="202">
        <v>0</v>
      </c>
      <c r="W60" s="202">
        <v>4.84</v>
      </c>
      <c r="X60" s="202">
        <v>14.51</v>
      </c>
      <c r="Y60" s="202">
        <v>0</v>
      </c>
      <c r="Z60" s="202">
        <v>58.05</v>
      </c>
      <c r="AA60" s="202">
        <v>0</v>
      </c>
      <c r="AB60" s="202">
        <v>0</v>
      </c>
      <c r="AC60" s="202">
        <v>10.99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10</v>
      </c>
      <c r="AJ60" s="202">
        <v>0</v>
      </c>
      <c r="AK60" s="202">
        <v>82.04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34.5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85.3</v>
      </c>
      <c r="L61" s="202">
        <v>70</v>
      </c>
      <c r="M61" s="202">
        <v>50.96</v>
      </c>
      <c r="N61" s="202">
        <v>50.19</v>
      </c>
      <c r="O61" s="202">
        <v>70.900000000000006</v>
      </c>
      <c r="P61" s="202">
        <v>9.67</v>
      </c>
      <c r="Q61" s="202">
        <v>3.87</v>
      </c>
      <c r="R61" s="202">
        <v>9.4</v>
      </c>
      <c r="S61" s="202">
        <v>6</v>
      </c>
      <c r="T61" s="202">
        <v>0</v>
      </c>
      <c r="U61" s="202">
        <v>60.09</v>
      </c>
      <c r="V61" s="202">
        <v>0</v>
      </c>
      <c r="W61" s="202">
        <v>4.84</v>
      </c>
      <c r="X61" s="202">
        <v>14.51</v>
      </c>
      <c r="Y61" s="202">
        <v>0</v>
      </c>
      <c r="Z61" s="202">
        <v>58.05</v>
      </c>
      <c r="AA61" s="202">
        <v>0</v>
      </c>
      <c r="AB61" s="202">
        <v>0</v>
      </c>
      <c r="AC61" s="202">
        <v>10.99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10</v>
      </c>
      <c r="AJ61" s="202">
        <v>0</v>
      </c>
      <c r="AK61" s="202">
        <v>82.04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34.5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85.3</v>
      </c>
      <c r="L62" s="202">
        <v>70</v>
      </c>
      <c r="M62" s="202">
        <v>50.96</v>
      </c>
      <c r="N62" s="202">
        <v>50.19</v>
      </c>
      <c r="O62" s="202">
        <v>70.900000000000006</v>
      </c>
      <c r="P62" s="202">
        <v>9.67</v>
      </c>
      <c r="Q62" s="202">
        <v>3.87</v>
      </c>
      <c r="R62" s="202">
        <v>9.4</v>
      </c>
      <c r="S62" s="202">
        <v>6</v>
      </c>
      <c r="T62" s="202">
        <v>0</v>
      </c>
      <c r="U62" s="202">
        <v>60.09</v>
      </c>
      <c r="V62" s="202">
        <v>0</v>
      </c>
      <c r="W62" s="202">
        <v>4.84</v>
      </c>
      <c r="X62" s="202">
        <v>14.51</v>
      </c>
      <c r="Y62" s="202">
        <v>0</v>
      </c>
      <c r="Z62" s="202">
        <v>58.05</v>
      </c>
      <c r="AA62" s="202">
        <v>0</v>
      </c>
      <c r="AB62" s="202">
        <v>0</v>
      </c>
      <c r="AC62" s="202">
        <v>10.56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10</v>
      </c>
      <c r="AJ62" s="202">
        <v>0</v>
      </c>
      <c r="AK62" s="202">
        <v>82.04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34.5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85.3</v>
      </c>
      <c r="L63" s="202">
        <v>70</v>
      </c>
      <c r="M63" s="202">
        <v>80.84</v>
      </c>
      <c r="N63" s="202">
        <v>71.989999999999995</v>
      </c>
      <c r="O63" s="202">
        <v>97.13</v>
      </c>
      <c r="P63" s="202">
        <v>9.67</v>
      </c>
      <c r="Q63" s="202">
        <v>3.87</v>
      </c>
      <c r="R63" s="202">
        <v>9.4</v>
      </c>
      <c r="S63" s="202">
        <v>6</v>
      </c>
      <c r="T63" s="202">
        <v>0</v>
      </c>
      <c r="U63" s="202">
        <v>60.09</v>
      </c>
      <c r="V63" s="202">
        <v>0</v>
      </c>
      <c r="W63" s="202">
        <v>4.84</v>
      </c>
      <c r="X63" s="202">
        <v>14.51</v>
      </c>
      <c r="Y63" s="202">
        <v>0</v>
      </c>
      <c r="Z63" s="202">
        <v>58.05</v>
      </c>
      <c r="AA63" s="202">
        <v>0</v>
      </c>
      <c r="AB63" s="202">
        <v>0</v>
      </c>
      <c r="AC63" s="202">
        <v>10.56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10</v>
      </c>
      <c r="AJ63" s="202">
        <v>0</v>
      </c>
      <c r="AK63" s="202">
        <v>82.04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34.5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85.3</v>
      </c>
      <c r="L64" s="202">
        <v>70</v>
      </c>
      <c r="M64" s="202">
        <v>80.84</v>
      </c>
      <c r="N64" s="202">
        <v>71.989999999999995</v>
      </c>
      <c r="O64" s="202">
        <v>97.13</v>
      </c>
      <c r="P64" s="202">
        <v>9.67</v>
      </c>
      <c r="Q64" s="202">
        <v>3.87</v>
      </c>
      <c r="R64" s="202">
        <v>9.4</v>
      </c>
      <c r="S64" s="202">
        <v>6</v>
      </c>
      <c r="T64" s="202">
        <v>0</v>
      </c>
      <c r="U64" s="202">
        <v>60.09</v>
      </c>
      <c r="V64" s="202">
        <v>0</v>
      </c>
      <c r="W64" s="202">
        <v>4.84</v>
      </c>
      <c r="X64" s="202">
        <v>14.51</v>
      </c>
      <c r="Y64" s="202">
        <v>0</v>
      </c>
      <c r="Z64" s="202">
        <v>58.05</v>
      </c>
      <c r="AA64" s="202">
        <v>0</v>
      </c>
      <c r="AB64" s="202">
        <v>0</v>
      </c>
      <c r="AC64" s="202">
        <v>10.56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10</v>
      </c>
      <c r="AJ64" s="202">
        <v>0</v>
      </c>
      <c r="AK64" s="202">
        <v>82.04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34.5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85.28</v>
      </c>
      <c r="L65" s="202">
        <v>70</v>
      </c>
      <c r="M65" s="202">
        <v>80.84</v>
      </c>
      <c r="N65" s="202">
        <v>71.989999999999995</v>
      </c>
      <c r="O65" s="202">
        <v>97.13</v>
      </c>
      <c r="P65" s="202">
        <v>9.67</v>
      </c>
      <c r="Q65" s="202">
        <v>3.87</v>
      </c>
      <c r="R65" s="202">
        <v>9.4</v>
      </c>
      <c r="S65" s="202">
        <v>6</v>
      </c>
      <c r="T65" s="202">
        <v>0</v>
      </c>
      <c r="U65" s="202">
        <v>60.09</v>
      </c>
      <c r="V65" s="202">
        <v>0</v>
      </c>
      <c r="W65" s="202">
        <v>4.84</v>
      </c>
      <c r="X65" s="202">
        <v>14.51</v>
      </c>
      <c r="Y65" s="202">
        <v>0</v>
      </c>
      <c r="Z65" s="202">
        <v>58.05</v>
      </c>
      <c r="AA65" s="202">
        <v>0</v>
      </c>
      <c r="AB65" s="202">
        <v>0</v>
      </c>
      <c r="AC65" s="202">
        <v>10.56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10</v>
      </c>
      <c r="AJ65" s="202">
        <v>0</v>
      </c>
      <c r="AK65" s="202">
        <v>82.04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34.5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85.28</v>
      </c>
      <c r="L66" s="202">
        <v>70</v>
      </c>
      <c r="M66" s="202">
        <v>80.84</v>
      </c>
      <c r="N66" s="202">
        <v>71.989999999999995</v>
      </c>
      <c r="O66" s="202">
        <v>97.13</v>
      </c>
      <c r="P66" s="202">
        <v>9.67</v>
      </c>
      <c r="Q66" s="202">
        <v>3.87</v>
      </c>
      <c r="R66" s="202">
        <v>9.4</v>
      </c>
      <c r="S66" s="202">
        <v>6</v>
      </c>
      <c r="T66" s="202">
        <v>0</v>
      </c>
      <c r="U66" s="202">
        <v>60.09</v>
      </c>
      <c r="V66" s="202">
        <v>0</v>
      </c>
      <c r="W66" s="202">
        <v>4.84</v>
      </c>
      <c r="X66" s="202">
        <v>14.51</v>
      </c>
      <c r="Y66" s="202">
        <v>0</v>
      </c>
      <c r="Z66" s="202">
        <v>58.05</v>
      </c>
      <c r="AA66" s="202">
        <v>0</v>
      </c>
      <c r="AB66" s="202">
        <v>0</v>
      </c>
      <c r="AC66" s="202">
        <v>10.56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10</v>
      </c>
      <c r="AJ66" s="202">
        <v>0</v>
      </c>
      <c r="AK66" s="202">
        <v>82.04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34.5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85.25</v>
      </c>
      <c r="L67" s="202">
        <v>70</v>
      </c>
      <c r="M67" s="202">
        <v>80.84</v>
      </c>
      <c r="N67" s="202">
        <v>71.989999999999995</v>
      </c>
      <c r="O67" s="202">
        <v>97.13</v>
      </c>
      <c r="P67" s="202">
        <v>9.67</v>
      </c>
      <c r="Q67" s="202">
        <v>3.87</v>
      </c>
      <c r="R67" s="202">
        <v>9.24</v>
      </c>
      <c r="S67" s="202">
        <v>6</v>
      </c>
      <c r="T67" s="202">
        <v>0</v>
      </c>
      <c r="U67" s="202">
        <v>60.09</v>
      </c>
      <c r="V67" s="202">
        <v>0</v>
      </c>
      <c r="W67" s="202">
        <v>4.84</v>
      </c>
      <c r="X67" s="202">
        <v>14.51</v>
      </c>
      <c r="Y67" s="202">
        <v>0</v>
      </c>
      <c r="Z67" s="202">
        <v>58.05</v>
      </c>
      <c r="AA67" s="202">
        <v>0</v>
      </c>
      <c r="AB67" s="202">
        <v>0</v>
      </c>
      <c r="AC67" s="202">
        <v>10.56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10</v>
      </c>
      <c r="AJ67" s="202">
        <v>0</v>
      </c>
      <c r="AK67" s="202">
        <v>82.04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34.5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85.25</v>
      </c>
      <c r="L68" s="202">
        <v>70</v>
      </c>
      <c r="M68" s="202">
        <v>80.84</v>
      </c>
      <c r="N68" s="202">
        <v>71.989999999999995</v>
      </c>
      <c r="O68" s="202">
        <v>97.13</v>
      </c>
      <c r="P68" s="202">
        <v>9.67</v>
      </c>
      <c r="Q68" s="202">
        <v>3.87</v>
      </c>
      <c r="R68" s="202">
        <v>9.24</v>
      </c>
      <c r="S68" s="202">
        <v>6</v>
      </c>
      <c r="T68" s="202">
        <v>0</v>
      </c>
      <c r="U68" s="202">
        <v>60.09</v>
      </c>
      <c r="V68" s="202">
        <v>0</v>
      </c>
      <c r="W68" s="202">
        <v>4.84</v>
      </c>
      <c r="X68" s="202">
        <v>14.51</v>
      </c>
      <c r="Y68" s="202">
        <v>0</v>
      </c>
      <c r="Z68" s="202">
        <v>58.05</v>
      </c>
      <c r="AA68" s="202">
        <v>0</v>
      </c>
      <c r="AB68" s="202">
        <v>0</v>
      </c>
      <c r="AC68" s="202">
        <v>10.56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10</v>
      </c>
      <c r="AJ68" s="202">
        <v>0</v>
      </c>
      <c r="AK68" s="202">
        <v>82.04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34.31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85.25</v>
      </c>
      <c r="L69" s="202">
        <v>70</v>
      </c>
      <c r="M69" s="202">
        <v>80.84</v>
      </c>
      <c r="N69" s="202">
        <v>71.989999999999995</v>
      </c>
      <c r="O69" s="202">
        <v>97.13</v>
      </c>
      <c r="P69" s="202">
        <v>9.67</v>
      </c>
      <c r="Q69" s="202">
        <v>3.87</v>
      </c>
      <c r="R69" s="202">
        <v>9.6199999999999992</v>
      </c>
      <c r="S69" s="202">
        <v>6</v>
      </c>
      <c r="T69" s="202">
        <v>0</v>
      </c>
      <c r="U69" s="202">
        <v>60.09</v>
      </c>
      <c r="V69" s="202">
        <v>0</v>
      </c>
      <c r="W69" s="202">
        <v>4.84</v>
      </c>
      <c r="X69" s="202">
        <v>14.51</v>
      </c>
      <c r="Y69" s="202">
        <v>0</v>
      </c>
      <c r="Z69" s="202">
        <v>58.05</v>
      </c>
      <c r="AA69" s="202">
        <v>0</v>
      </c>
      <c r="AB69" s="202">
        <v>0</v>
      </c>
      <c r="AC69" s="202">
        <v>10.56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10</v>
      </c>
      <c r="AJ69" s="202">
        <v>0</v>
      </c>
      <c r="AK69" s="202">
        <v>82.04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30.66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85.25</v>
      </c>
      <c r="L70" s="202">
        <v>70</v>
      </c>
      <c r="M70" s="202">
        <v>80.84</v>
      </c>
      <c r="N70" s="202">
        <v>71.989999999999995</v>
      </c>
      <c r="O70" s="202">
        <v>97.13</v>
      </c>
      <c r="P70" s="202">
        <v>9.67</v>
      </c>
      <c r="Q70" s="202">
        <v>3.87</v>
      </c>
      <c r="R70" s="202">
        <v>9.6199999999999992</v>
      </c>
      <c r="S70" s="202">
        <v>6</v>
      </c>
      <c r="T70" s="202">
        <v>0</v>
      </c>
      <c r="U70" s="202">
        <v>60.09</v>
      </c>
      <c r="V70" s="202">
        <v>0</v>
      </c>
      <c r="W70" s="202">
        <v>4.84</v>
      </c>
      <c r="X70" s="202">
        <v>14.51</v>
      </c>
      <c r="Y70" s="202">
        <v>0</v>
      </c>
      <c r="Z70" s="202">
        <v>58.05</v>
      </c>
      <c r="AA70" s="202">
        <v>0</v>
      </c>
      <c r="AB70" s="202">
        <v>0</v>
      </c>
      <c r="AC70" s="202">
        <v>10.56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10</v>
      </c>
      <c r="AJ70" s="202">
        <v>0</v>
      </c>
      <c r="AK70" s="202">
        <v>82.04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28.75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85.28</v>
      </c>
      <c r="L71" s="202">
        <v>70</v>
      </c>
      <c r="M71" s="202">
        <v>80.84</v>
      </c>
      <c r="N71" s="202">
        <v>71.989999999999995</v>
      </c>
      <c r="O71" s="202">
        <v>97.13</v>
      </c>
      <c r="P71" s="202">
        <v>9.67</v>
      </c>
      <c r="Q71" s="202">
        <v>3.87</v>
      </c>
      <c r="R71" s="202">
        <v>9.75</v>
      </c>
      <c r="S71" s="202">
        <v>6.05</v>
      </c>
      <c r="T71" s="202">
        <v>0</v>
      </c>
      <c r="U71" s="202">
        <v>60.09</v>
      </c>
      <c r="V71" s="202">
        <v>0</v>
      </c>
      <c r="W71" s="202">
        <v>4.84</v>
      </c>
      <c r="X71" s="202">
        <v>14.51</v>
      </c>
      <c r="Y71" s="202">
        <v>0</v>
      </c>
      <c r="Z71" s="202">
        <v>58.05</v>
      </c>
      <c r="AA71" s="202">
        <v>0</v>
      </c>
      <c r="AB71" s="202">
        <v>0</v>
      </c>
      <c r="AC71" s="202">
        <v>10.56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10</v>
      </c>
      <c r="AJ71" s="202">
        <v>0</v>
      </c>
      <c r="AK71" s="202">
        <v>82.04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26.78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85.28</v>
      </c>
      <c r="L72" s="202">
        <v>70</v>
      </c>
      <c r="M72" s="202">
        <v>80.84</v>
      </c>
      <c r="N72" s="202">
        <v>71.989999999999995</v>
      </c>
      <c r="O72" s="202">
        <v>97.13</v>
      </c>
      <c r="P72" s="202">
        <v>26.63</v>
      </c>
      <c r="Q72" s="202">
        <v>3.87</v>
      </c>
      <c r="R72" s="202">
        <v>9.75</v>
      </c>
      <c r="S72" s="202">
        <v>6.05</v>
      </c>
      <c r="T72" s="202">
        <v>0</v>
      </c>
      <c r="U72" s="202">
        <v>60.09</v>
      </c>
      <c r="V72" s="202">
        <v>0</v>
      </c>
      <c r="W72" s="202">
        <v>4.84</v>
      </c>
      <c r="X72" s="202">
        <v>14.51</v>
      </c>
      <c r="Y72" s="202">
        <v>0</v>
      </c>
      <c r="Z72" s="202">
        <v>58.05</v>
      </c>
      <c r="AA72" s="202">
        <v>0</v>
      </c>
      <c r="AB72" s="202">
        <v>0</v>
      </c>
      <c r="AC72" s="202">
        <v>10.56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10</v>
      </c>
      <c r="AJ72" s="202">
        <v>0</v>
      </c>
      <c r="AK72" s="202">
        <v>82.04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85.28</v>
      </c>
      <c r="L73" s="202">
        <v>72</v>
      </c>
      <c r="M73" s="202">
        <v>80.84</v>
      </c>
      <c r="N73" s="202">
        <v>68.55</v>
      </c>
      <c r="O73" s="202">
        <v>97.13</v>
      </c>
      <c r="P73" s="202">
        <v>26.63</v>
      </c>
      <c r="Q73" s="202">
        <v>3.87</v>
      </c>
      <c r="R73" s="202">
        <v>10</v>
      </c>
      <c r="S73" s="202">
        <v>6.05</v>
      </c>
      <c r="T73" s="202">
        <v>0</v>
      </c>
      <c r="U73" s="202">
        <v>60.09</v>
      </c>
      <c r="V73" s="202">
        <v>0</v>
      </c>
      <c r="W73" s="202">
        <v>4.84</v>
      </c>
      <c r="X73" s="202">
        <v>14.51</v>
      </c>
      <c r="Y73" s="202">
        <v>0</v>
      </c>
      <c r="Z73" s="202">
        <v>58.05</v>
      </c>
      <c r="AA73" s="202">
        <v>0</v>
      </c>
      <c r="AB73" s="202">
        <v>0</v>
      </c>
      <c r="AC73" s="202">
        <v>10.56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10</v>
      </c>
      <c r="AJ73" s="202">
        <v>0</v>
      </c>
      <c r="AK73" s="202">
        <v>82.04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24.6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85.28</v>
      </c>
      <c r="L74" s="202">
        <v>72</v>
      </c>
      <c r="M74" s="202">
        <v>80.84</v>
      </c>
      <c r="N74" s="202">
        <v>68.55</v>
      </c>
      <c r="O74" s="202">
        <v>97.13</v>
      </c>
      <c r="P74" s="202">
        <v>26.63</v>
      </c>
      <c r="Q74" s="202">
        <v>3.87</v>
      </c>
      <c r="R74" s="202">
        <v>10</v>
      </c>
      <c r="S74" s="202">
        <v>6.05</v>
      </c>
      <c r="T74" s="202">
        <v>0</v>
      </c>
      <c r="U74" s="202">
        <v>60.09</v>
      </c>
      <c r="V74" s="202">
        <v>0</v>
      </c>
      <c r="W74" s="202">
        <v>4.84</v>
      </c>
      <c r="X74" s="202">
        <v>14.51</v>
      </c>
      <c r="Y74" s="202">
        <v>0</v>
      </c>
      <c r="Z74" s="202">
        <v>58.05</v>
      </c>
      <c r="AA74" s="202">
        <v>0</v>
      </c>
      <c r="AB74" s="202">
        <v>0</v>
      </c>
      <c r="AC74" s="202">
        <v>10.56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10</v>
      </c>
      <c r="AJ74" s="202">
        <v>0</v>
      </c>
      <c r="AK74" s="202">
        <v>82.04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19.82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85.28</v>
      </c>
      <c r="L75" s="202">
        <v>72</v>
      </c>
      <c r="M75" s="202">
        <v>58.95</v>
      </c>
      <c r="N75" s="202">
        <v>68.55</v>
      </c>
      <c r="O75" s="202">
        <v>97.13</v>
      </c>
      <c r="P75" s="202">
        <v>26.63</v>
      </c>
      <c r="Q75" s="202">
        <v>3.87</v>
      </c>
      <c r="R75" s="202">
        <v>10</v>
      </c>
      <c r="S75" s="202">
        <v>6</v>
      </c>
      <c r="T75" s="202">
        <v>0</v>
      </c>
      <c r="U75" s="202">
        <v>60.09</v>
      </c>
      <c r="V75" s="202">
        <v>0</v>
      </c>
      <c r="W75" s="202">
        <v>4.84</v>
      </c>
      <c r="X75" s="202">
        <v>14.51</v>
      </c>
      <c r="Y75" s="202">
        <v>0</v>
      </c>
      <c r="Z75" s="202">
        <v>58.05</v>
      </c>
      <c r="AA75" s="202">
        <v>0</v>
      </c>
      <c r="AB75" s="202">
        <v>0</v>
      </c>
      <c r="AC75" s="202">
        <v>10.56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10</v>
      </c>
      <c r="AJ75" s="202">
        <v>0</v>
      </c>
      <c r="AK75" s="202">
        <v>82.04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85.28</v>
      </c>
      <c r="L76" s="202">
        <v>72</v>
      </c>
      <c r="M76" s="202">
        <v>58.95</v>
      </c>
      <c r="N76" s="202">
        <v>68.55</v>
      </c>
      <c r="O76" s="202">
        <v>97.13</v>
      </c>
      <c r="P76" s="202">
        <v>26.63</v>
      </c>
      <c r="Q76" s="202">
        <v>3.87</v>
      </c>
      <c r="R76" s="202">
        <v>10</v>
      </c>
      <c r="S76" s="202">
        <v>6</v>
      </c>
      <c r="T76" s="202">
        <v>0</v>
      </c>
      <c r="U76" s="202">
        <v>60.09</v>
      </c>
      <c r="V76" s="202">
        <v>0</v>
      </c>
      <c r="W76" s="202">
        <v>4.84</v>
      </c>
      <c r="X76" s="202">
        <v>14.51</v>
      </c>
      <c r="Y76" s="202">
        <v>0</v>
      </c>
      <c r="Z76" s="202">
        <v>58.05</v>
      </c>
      <c r="AA76" s="202">
        <v>0</v>
      </c>
      <c r="AB76" s="202">
        <v>0</v>
      </c>
      <c r="AC76" s="202">
        <v>10.56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10</v>
      </c>
      <c r="AJ76" s="202">
        <v>0</v>
      </c>
      <c r="AK76" s="202">
        <v>82.04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85.28</v>
      </c>
      <c r="L77" s="202">
        <v>79.650000000000006</v>
      </c>
      <c r="M77" s="202">
        <v>50.96</v>
      </c>
      <c r="N77" s="202">
        <v>57.87</v>
      </c>
      <c r="O77" s="202">
        <v>76.89</v>
      </c>
      <c r="P77" s="202">
        <v>26.63</v>
      </c>
      <c r="Q77" s="202">
        <v>4.6399999999999997</v>
      </c>
      <c r="R77" s="202">
        <v>18.010000000000002</v>
      </c>
      <c r="S77" s="202">
        <v>11.21</v>
      </c>
      <c r="T77" s="202">
        <v>0</v>
      </c>
      <c r="U77" s="202">
        <v>60.09</v>
      </c>
      <c r="V77" s="202">
        <v>0</v>
      </c>
      <c r="W77" s="202">
        <v>18.95</v>
      </c>
      <c r="X77" s="202">
        <v>62.68</v>
      </c>
      <c r="Y77" s="202">
        <v>0</v>
      </c>
      <c r="Z77" s="202">
        <v>58.05</v>
      </c>
      <c r="AA77" s="202">
        <v>0</v>
      </c>
      <c r="AB77" s="202">
        <v>0</v>
      </c>
      <c r="AC77" s="202">
        <v>10.56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10</v>
      </c>
      <c r="AJ77" s="202">
        <v>0</v>
      </c>
      <c r="AK77" s="202">
        <v>82.04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83.38</v>
      </c>
      <c r="L78" s="202">
        <v>79.650000000000006</v>
      </c>
      <c r="M78" s="202">
        <v>50.96</v>
      </c>
      <c r="N78" s="202">
        <v>57.87</v>
      </c>
      <c r="O78" s="202">
        <v>76.89</v>
      </c>
      <c r="P78" s="202">
        <v>26.63</v>
      </c>
      <c r="Q78" s="202">
        <v>4.6399999999999997</v>
      </c>
      <c r="R78" s="202">
        <v>18.010000000000002</v>
      </c>
      <c r="S78" s="202">
        <v>11.21</v>
      </c>
      <c r="T78" s="202">
        <v>0</v>
      </c>
      <c r="U78" s="202">
        <v>60.09</v>
      </c>
      <c r="V78" s="202">
        <v>0</v>
      </c>
      <c r="W78" s="202">
        <v>18.95</v>
      </c>
      <c r="X78" s="202">
        <v>62.68</v>
      </c>
      <c r="Y78" s="202">
        <v>0</v>
      </c>
      <c r="Z78" s="202">
        <v>58.05</v>
      </c>
      <c r="AA78" s="202">
        <v>0</v>
      </c>
      <c r="AB78" s="202">
        <v>0</v>
      </c>
      <c r="AC78" s="202">
        <v>11.56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10</v>
      </c>
      <c r="AJ78" s="202">
        <v>0</v>
      </c>
      <c r="AK78" s="202">
        <v>82.04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77.400000000000006</v>
      </c>
      <c r="L79" s="202">
        <v>77.39</v>
      </c>
      <c r="M79" s="202">
        <v>50.96</v>
      </c>
      <c r="N79" s="202">
        <v>50.72</v>
      </c>
      <c r="O79" s="202">
        <v>76.89</v>
      </c>
      <c r="P79" s="202">
        <v>26.63</v>
      </c>
      <c r="Q79" s="202">
        <v>4.63</v>
      </c>
      <c r="R79" s="202">
        <v>18.010000000000002</v>
      </c>
      <c r="S79" s="202">
        <v>11.21</v>
      </c>
      <c r="T79" s="202">
        <v>0</v>
      </c>
      <c r="U79" s="202">
        <v>60.09</v>
      </c>
      <c r="V79" s="202">
        <v>0</v>
      </c>
      <c r="W79" s="202">
        <v>18.95</v>
      </c>
      <c r="X79" s="202">
        <v>62.68</v>
      </c>
      <c r="Y79" s="202">
        <v>0</v>
      </c>
      <c r="Z79" s="202">
        <v>92.3</v>
      </c>
      <c r="AA79" s="202">
        <v>0</v>
      </c>
      <c r="AB79" s="202">
        <v>0</v>
      </c>
      <c r="AC79" s="202">
        <v>11.56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10</v>
      </c>
      <c r="AJ79" s="202">
        <v>0</v>
      </c>
      <c r="AK79" s="202">
        <v>78.28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77.400000000000006</v>
      </c>
      <c r="L80" s="202">
        <v>87.07</v>
      </c>
      <c r="M80" s="202">
        <v>50.96</v>
      </c>
      <c r="N80" s="202">
        <v>50.72</v>
      </c>
      <c r="O80" s="202">
        <v>76.89</v>
      </c>
      <c r="P80" s="202">
        <v>26.63</v>
      </c>
      <c r="Q80" s="202">
        <v>4.63</v>
      </c>
      <c r="R80" s="202">
        <v>18.010000000000002</v>
      </c>
      <c r="S80" s="202">
        <v>11.21</v>
      </c>
      <c r="T80" s="202">
        <v>0</v>
      </c>
      <c r="U80" s="202">
        <v>60.09</v>
      </c>
      <c r="V80" s="202">
        <v>0</v>
      </c>
      <c r="W80" s="202">
        <v>18.95</v>
      </c>
      <c r="X80" s="202">
        <v>62.68</v>
      </c>
      <c r="Y80" s="202">
        <v>0</v>
      </c>
      <c r="Z80" s="202">
        <v>118.24</v>
      </c>
      <c r="AA80" s="202">
        <v>0</v>
      </c>
      <c r="AB80" s="202">
        <v>0</v>
      </c>
      <c r="AC80" s="202">
        <v>11.56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10</v>
      </c>
      <c r="AJ80" s="202">
        <v>0</v>
      </c>
      <c r="AK80" s="202">
        <v>78.28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77.400000000000006</v>
      </c>
      <c r="L81" s="202">
        <v>122.83</v>
      </c>
      <c r="M81" s="202">
        <v>54.02</v>
      </c>
      <c r="N81" s="202">
        <v>50.72</v>
      </c>
      <c r="O81" s="202">
        <v>70.900000000000006</v>
      </c>
      <c r="P81" s="202">
        <v>26.63</v>
      </c>
      <c r="Q81" s="202">
        <v>4.63</v>
      </c>
      <c r="R81" s="202">
        <v>18.010000000000002</v>
      </c>
      <c r="S81" s="202">
        <v>11.21</v>
      </c>
      <c r="T81" s="202">
        <v>0</v>
      </c>
      <c r="U81" s="202">
        <v>60.09</v>
      </c>
      <c r="V81" s="202">
        <v>0</v>
      </c>
      <c r="W81" s="202">
        <v>18.95</v>
      </c>
      <c r="X81" s="202">
        <v>62.68</v>
      </c>
      <c r="Y81" s="202">
        <v>0</v>
      </c>
      <c r="Z81" s="202">
        <v>118.24</v>
      </c>
      <c r="AA81" s="202">
        <v>0</v>
      </c>
      <c r="AB81" s="202">
        <v>0</v>
      </c>
      <c r="AC81" s="202">
        <v>7.71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7.27</v>
      </c>
      <c r="AJ81" s="202">
        <v>0</v>
      </c>
      <c r="AK81" s="202">
        <v>78.28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77.400000000000006</v>
      </c>
      <c r="L82" s="202">
        <v>122.83</v>
      </c>
      <c r="M82" s="202">
        <v>54.02</v>
      </c>
      <c r="N82" s="202">
        <v>50.72</v>
      </c>
      <c r="O82" s="202">
        <v>70.900000000000006</v>
      </c>
      <c r="P82" s="202">
        <v>26.63</v>
      </c>
      <c r="Q82" s="202">
        <v>4.63</v>
      </c>
      <c r="R82" s="202">
        <v>18.010000000000002</v>
      </c>
      <c r="S82" s="202">
        <v>11.22</v>
      </c>
      <c r="T82" s="202">
        <v>0</v>
      </c>
      <c r="U82" s="202">
        <v>60.09</v>
      </c>
      <c r="V82" s="202">
        <v>0</v>
      </c>
      <c r="W82" s="202">
        <v>18.95</v>
      </c>
      <c r="X82" s="202">
        <v>62.68</v>
      </c>
      <c r="Y82" s="202">
        <v>0</v>
      </c>
      <c r="Z82" s="202">
        <v>118.24</v>
      </c>
      <c r="AA82" s="202">
        <v>0</v>
      </c>
      <c r="AB82" s="202">
        <v>0</v>
      </c>
      <c r="AC82" s="202">
        <v>7.71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7.27</v>
      </c>
      <c r="AJ82" s="202">
        <v>0</v>
      </c>
      <c r="AK82" s="202">
        <v>78.28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77.39</v>
      </c>
      <c r="L83" s="202">
        <v>122.83</v>
      </c>
      <c r="M83" s="202">
        <v>62.03</v>
      </c>
      <c r="N83" s="202">
        <v>50.72</v>
      </c>
      <c r="O83" s="202">
        <v>70.900000000000006</v>
      </c>
      <c r="P83" s="202">
        <v>26.63</v>
      </c>
      <c r="Q83" s="202">
        <v>4.63</v>
      </c>
      <c r="R83" s="202">
        <v>18.010000000000002</v>
      </c>
      <c r="S83" s="202">
        <v>11.22</v>
      </c>
      <c r="T83" s="202">
        <v>0</v>
      </c>
      <c r="U83" s="202">
        <v>60.09</v>
      </c>
      <c r="V83" s="202">
        <v>0</v>
      </c>
      <c r="W83" s="202">
        <v>18.95</v>
      </c>
      <c r="X83" s="202">
        <v>62.68</v>
      </c>
      <c r="Y83" s="202">
        <v>0</v>
      </c>
      <c r="Z83" s="202">
        <v>118.24</v>
      </c>
      <c r="AA83" s="202">
        <v>0</v>
      </c>
      <c r="AB83" s="202">
        <v>0</v>
      </c>
      <c r="AC83" s="202">
        <v>11.99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</v>
      </c>
      <c r="AJ83" s="202">
        <v>0</v>
      </c>
      <c r="AK83" s="202">
        <v>78.28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77.39</v>
      </c>
      <c r="L84" s="202">
        <v>122.83</v>
      </c>
      <c r="M84" s="202">
        <v>62.03</v>
      </c>
      <c r="N84" s="202">
        <v>57.87</v>
      </c>
      <c r="O84" s="202">
        <v>70.900000000000006</v>
      </c>
      <c r="P84" s="202">
        <v>26.63</v>
      </c>
      <c r="Q84" s="202">
        <v>4.63</v>
      </c>
      <c r="R84" s="202">
        <v>18.010000000000002</v>
      </c>
      <c r="S84" s="202">
        <v>11.22</v>
      </c>
      <c r="T84" s="202">
        <v>0</v>
      </c>
      <c r="U84" s="202">
        <v>60.09</v>
      </c>
      <c r="V84" s="202">
        <v>0</v>
      </c>
      <c r="W84" s="202">
        <v>18.95</v>
      </c>
      <c r="X84" s="202">
        <v>62.68</v>
      </c>
      <c r="Y84" s="202">
        <v>0</v>
      </c>
      <c r="Z84" s="202">
        <v>118.24</v>
      </c>
      <c r="AA84" s="202">
        <v>0</v>
      </c>
      <c r="AB84" s="202">
        <v>0</v>
      </c>
      <c r="AC84" s="202">
        <v>11.99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</v>
      </c>
      <c r="AJ84" s="202">
        <v>0</v>
      </c>
      <c r="AK84" s="202">
        <v>78.28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77.39</v>
      </c>
      <c r="L85" s="202">
        <v>122.83</v>
      </c>
      <c r="M85" s="202">
        <v>62.03</v>
      </c>
      <c r="N85" s="202">
        <v>50.72</v>
      </c>
      <c r="O85" s="202">
        <v>70.900000000000006</v>
      </c>
      <c r="P85" s="202">
        <v>26.63</v>
      </c>
      <c r="Q85" s="202">
        <v>4.63</v>
      </c>
      <c r="R85" s="202">
        <v>18.010000000000002</v>
      </c>
      <c r="S85" s="202">
        <v>11.22</v>
      </c>
      <c r="T85" s="202">
        <v>0</v>
      </c>
      <c r="U85" s="202">
        <v>60.09</v>
      </c>
      <c r="V85" s="202">
        <v>8.81</v>
      </c>
      <c r="W85" s="202">
        <v>18.95</v>
      </c>
      <c r="X85" s="202">
        <v>62.68</v>
      </c>
      <c r="Y85" s="202">
        <v>0</v>
      </c>
      <c r="Z85" s="202">
        <v>118.24</v>
      </c>
      <c r="AA85" s="202">
        <v>0</v>
      </c>
      <c r="AB85" s="202">
        <v>0</v>
      </c>
      <c r="AC85" s="202">
        <v>7.71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7.27</v>
      </c>
      <c r="AJ85" s="202">
        <v>0</v>
      </c>
      <c r="AK85" s="202">
        <v>78.28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77.39</v>
      </c>
      <c r="L86" s="202">
        <v>122.83</v>
      </c>
      <c r="M86" s="202">
        <v>62.03</v>
      </c>
      <c r="N86" s="202">
        <v>50.72</v>
      </c>
      <c r="O86" s="202">
        <v>70.900000000000006</v>
      </c>
      <c r="P86" s="202">
        <v>26.63</v>
      </c>
      <c r="Q86" s="202">
        <v>4.63</v>
      </c>
      <c r="R86" s="202">
        <v>18.010000000000002</v>
      </c>
      <c r="S86" s="202">
        <v>11.22</v>
      </c>
      <c r="T86" s="202">
        <v>0</v>
      </c>
      <c r="U86" s="202">
        <v>60.09</v>
      </c>
      <c r="V86" s="202">
        <v>8.81</v>
      </c>
      <c r="W86" s="202">
        <v>18.95</v>
      </c>
      <c r="X86" s="202">
        <v>62.68</v>
      </c>
      <c r="Y86" s="202">
        <v>0</v>
      </c>
      <c r="Z86" s="202">
        <v>118.24</v>
      </c>
      <c r="AA86" s="202">
        <v>0</v>
      </c>
      <c r="AB86" s="202">
        <v>0</v>
      </c>
      <c r="AC86" s="202">
        <v>7.71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7.27</v>
      </c>
      <c r="AJ86" s="202">
        <v>0</v>
      </c>
      <c r="AK86" s="202">
        <v>78.28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77.39</v>
      </c>
      <c r="L87" s="202">
        <v>122.83</v>
      </c>
      <c r="M87" s="202">
        <v>62.03</v>
      </c>
      <c r="N87" s="202">
        <v>50.72</v>
      </c>
      <c r="O87" s="202">
        <v>70.900000000000006</v>
      </c>
      <c r="P87" s="202">
        <v>26.63</v>
      </c>
      <c r="Q87" s="202">
        <v>4.63</v>
      </c>
      <c r="R87" s="202">
        <v>18.010000000000002</v>
      </c>
      <c r="S87" s="202">
        <v>11.22</v>
      </c>
      <c r="T87" s="202">
        <v>0</v>
      </c>
      <c r="U87" s="202">
        <v>60.09</v>
      </c>
      <c r="V87" s="202">
        <v>8.81</v>
      </c>
      <c r="W87" s="202">
        <v>18.95</v>
      </c>
      <c r="X87" s="202">
        <v>62.68</v>
      </c>
      <c r="Y87" s="202">
        <v>0</v>
      </c>
      <c r="Z87" s="202">
        <v>118.24</v>
      </c>
      <c r="AA87" s="202">
        <v>0</v>
      </c>
      <c r="AB87" s="202">
        <v>0</v>
      </c>
      <c r="AC87" s="202">
        <v>7.71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6.82</v>
      </c>
      <c r="AJ87" s="202">
        <v>0</v>
      </c>
      <c r="AK87" s="202">
        <v>78.28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77.39</v>
      </c>
      <c r="L88" s="202">
        <v>122.83</v>
      </c>
      <c r="M88" s="202">
        <v>62.03</v>
      </c>
      <c r="N88" s="202">
        <v>50.72</v>
      </c>
      <c r="O88" s="202">
        <v>70.900000000000006</v>
      </c>
      <c r="P88" s="202">
        <v>26.63</v>
      </c>
      <c r="Q88" s="202">
        <v>4.63</v>
      </c>
      <c r="R88" s="202">
        <v>18.010000000000002</v>
      </c>
      <c r="S88" s="202">
        <v>11.22</v>
      </c>
      <c r="T88" s="202">
        <v>0</v>
      </c>
      <c r="U88" s="202">
        <v>60.09</v>
      </c>
      <c r="V88" s="202">
        <v>8.81</v>
      </c>
      <c r="W88" s="202">
        <v>18.95</v>
      </c>
      <c r="X88" s="202">
        <v>62.68</v>
      </c>
      <c r="Y88" s="202">
        <v>0</v>
      </c>
      <c r="Z88" s="202">
        <v>118.24</v>
      </c>
      <c r="AA88" s="202">
        <v>0</v>
      </c>
      <c r="AB88" s="202">
        <v>0</v>
      </c>
      <c r="AC88" s="202">
        <v>7.71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6.82</v>
      </c>
      <c r="AJ88" s="202">
        <v>0</v>
      </c>
      <c r="AK88" s="202">
        <v>78.28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96.74</v>
      </c>
      <c r="L89" s="202">
        <v>122.83</v>
      </c>
      <c r="M89" s="202">
        <v>54.02</v>
      </c>
      <c r="N89" s="202">
        <v>50.72</v>
      </c>
      <c r="O89" s="202">
        <v>70.900000000000006</v>
      </c>
      <c r="P89" s="202">
        <v>26.63</v>
      </c>
      <c r="Q89" s="202">
        <v>4.63</v>
      </c>
      <c r="R89" s="202">
        <v>18.010000000000002</v>
      </c>
      <c r="S89" s="202">
        <v>11.22</v>
      </c>
      <c r="T89" s="202">
        <v>0</v>
      </c>
      <c r="U89" s="202">
        <v>60.09</v>
      </c>
      <c r="V89" s="202">
        <v>8.81</v>
      </c>
      <c r="W89" s="202">
        <v>18.95</v>
      </c>
      <c r="X89" s="202">
        <v>62.68</v>
      </c>
      <c r="Y89" s="202">
        <v>0</v>
      </c>
      <c r="Z89" s="202">
        <v>118.77</v>
      </c>
      <c r="AA89" s="202">
        <v>0</v>
      </c>
      <c r="AB89" s="202">
        <v>0</v>
      </c>
      <c r="AC89" s="202">
        <v>7.71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6.82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96.74</v>
      </c>
      <c r="L90" s="202">
        <v>122.83</v>
      </c>
      <c r="M90" s="202">
        <v>54.02</v>
      </c>
      <c r="N90" s="202">
        <v>50.72</v>
      </c>
      <c r="O90" s="202">
        <v>70.900000000000006</v>
      </c>
      <c r="P90" s="202">
        <v>26.63</v>
      </c>
      <c r="Q90" s="202">
        <v>4.63</v>
      </c>
      <c r="R90" s="202">
        <v>18.010000000000002</v>
      </c>
      <c r="S90" s="202">
        <v>11.22</v>
      </c>
      <c r="T90" s="202">
        <v>0</v>
      </c>
      <c r="U90" s="202">
        <v>60.09</v>
      </c>
      <c r="V90" s="202">
        <v>8.81</v>
      </c>
      <c r="W90" s="202">
        <v>18.95</v>
      </c>
      <c r="X90" s="202">
        <v>62.68</v>
      </c>
      <c r="Y90" s="202">
        <v>0</v>
      </c>
      <c r="Z90" s="202">
        <v>118.77</v>
      </c>
      <c r="AA90" s="202">
        <v>0</v>
      </c>
      <c r="AB90" s="202">
        <v>0</v>
      </c>
      <c r="AC90" s="202">
        <v>7.71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6.82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96.74</v>
      </c>
      <c r="L91" s="202">
        <v>122.83</v>
      </c>
      <c r="M91" s="202">
        <v>62.03</v>
      </c>
      <c r="N91" s="202">
        <v>50.72</v>
      </c>
      <c r="O91" s="202">
        <v>70.900000000000006</v>
      </c>
      <c r="P91" s="202">
        <v>26.63</v>
      </c>
      <c r="Q91" s="202">
        <v>4.63</v>
      </c>
      <c r="R91" s="202">
        <v>18.010000000000002</v>
      </c>
      <c r="S91" s="202">
        <v>11.22</v>
      </c>
      <c r="T91" s="202">
        <v>0</v>
      </c>
      <c r="U91" s="202">
        <v>60.09</v>
      </c>
      <c r="V91" s="202">
        <v>8.81</v>
      </c>
      <c r="W91" s="202">
        <v>18.95</v>
      </c>
      <c r="X91" s="202">
        <v>62.68</v>
      </c>
      <c r="Y91" s="202">
        <v>0</v>
      </c>
      <c r="Z91" s="202">
        <v>118.25</v>
      </c>
      <c r="AA91" s="202">
        <v>0</v>
      </c>
      <c r="AB91" s="202">
        <v>0</v>
      </c>
      <c r="AC91" s="202">
        <v>11.99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10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116.09</v>
      </c>
      <c r="L92" s="202">
        <v>122.83</v>
      </c>
      <c r="M92" s="202">
        <v>62.03</v>
      </c>
      <c r="N92" s="202">
        <v>50.72</v>
      </c>
      <c r="O92" s="202">
        <v>70.900000000000006</v>
      </c>
      <c r="P92" s="202">
        <v>26.63</v>
      </c>
      <c r="Q92" s="202">
        <v>4.63</v>
      </c>
      <c r="R92" s="202">
        <v>18.010000000000002</v>
      </c>
      <c r="S92" s="202">
        <v>11.22</v>
      </c>
      <c r="T92" s="202">
        <v>0</v>
      </c>
      <c r="U92" s="202">
        <v>60.09</v>
      </c>
      <c r="V92" s="202">
        <v>8.81</v>
      </c>
      <c r="W92" s="202">
        <v>18.95</v>
      </c>
      <c r="X92" s="202">
        <v>62.68</v>
      </c>
      <c r="Y92" s="202">
        <v>0</v>
      </c>
      <c r="Z92" s="202">
        <v>118.25</v>
      </c>
      <c r="AA92" s="202">
        <v>0</v>
      </c>
      <c r="AB92" s="202">
        <v>0</v>
      </c>
      <c r="AC92" s="202">
        <v>11.99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135.44</v>
      </c>
      <c r="L93" s="202">
        <v>122.83</v>
      </c>
      <c r="M93" s="202">
        <v>62.03</v>
      </c>
      <c r="N93" s="202">
        <v>57.87</v>
      </c>
      <c r="O93" s="202">
        <v>70.900000000000006</v>
      </c>
      <c r="P93" s="202">
        <v>26.63</v>
      </c>
      <c r="Q93" s="202">
        <v>4.63</v>
      </c>
      <c r="R93" s="202">
        <v>18.010000000000002</v>
      </c>
      <c r="S93" s="202">
        <v>11.22</v>
      </c>
      <c r="T93" s="202">
        <v>0</v>
      </c>
      <c r="U93" s="202">
        <v>60.09</v>
      </c>
      <c r="V93" s="202">
        <v>8.81</v>
      </c>
      <c r="W93" s="202">
        <v>18.95</v>
      </c>
      <c r="X93" s="202">
        <v>62.68</v>
      </c>
      <c r="Y93" s="202">
        <v>0</v>
      </c>
      <c r="Z93" s="202">
        <v>118.25</v>
      </c>
      <c r="AA93" s="202">
        <v>0</v>
      </c>
      <c r="AB93" s="202">
        <v>0</v>
      </c>
      <c r="AC93" s="202">
        <v>11.99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10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155.55000000000001</v>
      </c>
      <c r="L94" s="202">
        <v>122.83</v>
      </c>
      <c r="M94" s="202">
        <v>62.03</v>
      </c>
      <c r="N94" s="202">
        <v>57.87</v>
      </c>
      <c r="O94" s="202">
        <v>70.900000000000006</v>
      </c>
      <c r="P94" s="202">
        <v>26.63</v>
      </c>
      <c r="Q94" s="202">
        <v>4.63</v>
      </c>
      <c r="R94" s="202">
        <v>18.010000000000002</v>
      </c>
      <c r="S94" s="202">
        <v>11.22</v>
      </c>
      <c r="T94" s="202">
        <v>0</v>
      </c>
      <c r="U94" s="202">
        <v>60.09</v>
      </c>
      <c r="V94" s="202">
        <v>8.81</v>
      </c>
      <c r="W94" s="202">
        <v>18.95</v>
      </c>
      <c r="X94" s="202">
        <v>62.68</v>
      </c>
      <c r="Y94" s="202">
        <v>0</v>
      </c>
      <c r="Z94" s="202">
        <v>118.25</v>
      </c>
      <c r="AA94" s="202">
        <v>0</v>
      </c>
      <c r="AB94" s="202">
        <v>0</v>
      </c>
      <c r="AC94" s="202">
        <v>11.99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10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155.55000000000001</v>
      </c>
      <c r="L95" s="202">
        <v>122.83</v>
      </c>
      <c r="M95" s="202">
        <v>62.03</v>
      </c>
      <c r="N95" s="202">
        <v>57.87</v>
      </c>
      <c r="O95" s="202">
        <v>70.900000000000006</v>
      </c>
      <c r="P95" s="202">
        <v>26.63</v>
      </c>
      <c r="Q95" s="202">
        <v>4.63</v>
      </c>
      <c r="R95" s="202">
        <v>18.010000000000002</v>
      </c>
      <c r="S95" s="202">
        <v>11.22</v>
      </c>
      <c r="T95" s="202">
        <v>0</v>
      </c>
      <c r="U95" s="202">
        <v>60.09</v>
      </c>
      <c r="V95" s="202">
        <v>8.81</v>
      </c>
      <c r="W95" s="202">
        <v>18.95</v>
      </c>
      <c r="X95" s="202">
        <v>62.68</v>
      </c>
      <c r="Y95" s="202">
        <v>0</v>
      </c>
      <c r="Z95" s="202">
        <v>118.25</v>
      </c>
      <c r="AA95" s="202">
        <v>0</v>
      </c>
      <c r="AB95" s="202">
        <v>0</v>
      </c>
      <c r="AC95" s="202">
        <v>11.99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10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155.55000000000001</v>
      </c>
      <c r="L96" s="202">
        <v>122.83</v>
      </c>
      <c r="M96" s="202">
        <v>62.03</v>
      </c>
      <c r="N96" s="202">
        <v>57.87</v>
      </c>
      <c r="O96" s="202">
        <v>70.900000000000006</v>
      </c>
      <c r="P96" s="202">
        <v>26.63</v>
      </c>
      <c r="Q96" s="202">
        <v>4.63</v>
      </c>
      <c r="R96" s="202">
        <v>18.010000000000002</v>
      </c>
      <c r="S96" s="202">
        <v>11.22</v>
      </c>
      <c r="T96" s="202">
        <v>0</v>
      </c>
      <c r="U96" s="202">
        <v>60.09</v>
      </c>
      <c r="V96" s="202">
        <v>8.81</v>
      </c>
      <c r="W96" s="202">
        <v>18.95</v>
      </c>
      <c r="X96" s="202">
        <v>62.68</v>
      </c>
      <c r="Y96" s="202">
        <v>0</v>
      </c>
      <c r="Z96" s="202">
        <v>118.25</v>
      </c>
      <c r="AA96" s="202">
        <v>0</v>
      </c>
      <c r="AB96" s="202">
        <v>0</v>
      </c>
      <c r="AC96" s="202">
        <v>11.99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10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155.55000000000001</v>
      </c>
      <c r="L97" s="202">
        <v>122.83</v>
      </c>
      <c r="M97" s="202">
        <v>62.03</v>
      </c>
      <c r="N97" s="202">
        <v>57.87</v>
      </c>
      <c r="O97" s="202">
        <v>70.900000000000006</v>
      </c>
      <c r="P97" s="202">
        <v>26.63</v>
      </c>
      <c r="Q97" s="202">
        <v>4.63</v>
      </c>
      <c r="R97" s="202">
        <v>18.010000000000002</v>
      </c>
      <c r="S97" s="202">
        <v>11.22</v>
      </c>
      <c r="T97" s="202">
        <v>0</v>
      </c>
      <c r="U97" s="202">
        <v>60.09</v>
      </c>
      <c r="V97" s="202">
        <v>8.81</v>
      </c>
      <c r="W97" s="202">
        <v>18.95</v>
      </c>
      <c r="X97" s="202">
        <v>62.68</v>
      </c>
      <c r="Y97" s="202">
        <v>0</v>
      </c>
      <c r="Z97" s="202">
        <v>118.25</v>
      </c>
      <c r="AA97" s="202">
        <v>0</v>
      </c>
      <c r="AB97" s="202">
        <v>0</v>
      </c>
      <c r="AC97" s="202">
        <v>11.99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10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155.55000000000001</v>
      </c>
      <c r="L98" s="202">
        <v>122.83</v>
      </c>
      <c r="M98" s="202">
        <v>62.03</v>
      </c>
      <c r="N98" s="202">
        <v>57.87</v>
      </c>
      <c r="O98" s="202">
        <v>70.900000000000006</v>
      </c>
      <c r="P98" s="202">
        <v>26.63</v>
      </c>
      <c r="Q98" s="202">
        <v>4.63</v>
      </c>
      <c r="R98" s="202">
        <v>18.010000000000002</v>
      </c>
      <c r="S98" s="202">
        <v>11.22</v>
      </c>
      <c r="T98" s="202">
        <v>0</v>
      </c>
      <c r="U98" s="202">
        <v>60.09</v>
      </c>
      <c r="V98" s="202">
        <v>8.81</v>
      </c>
      <c r="W98" s="202">
        <v>18.95</v>
      </c>
      <c r="X98" s="202">
        <v>62.68</v>
      </c>
      <c r="Y98" s="202">
        <v>0</v>
      </c>
      <c r="Z98" s="202">
        <v>118.25</v>
      </c>
      <c r="AA98" s="202">
        <v>0</v>
      </c>
      <c r="AB98" s="202">
        <v>0</v>
      </c>
      <c r="AC98" s="202">
        <v>11.99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10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2.1281024999999989</v>
      </c>
      <c r="L99">
        <f t="shared" si="0"/>
        <v>1.9306749999999995</v>
      </c>
      <c r="M99">
        <f t="shared" si="0"/>
        <v>1.1498074999999999</v>
      </c>
      <c r="N99">
        <f t="shared" si="0"/>
        <v>1.0950474999999991</v>
      </c>
      <c r="O99">
        <f t="shared" si="0"/>
        <v>1.4708849999999998</v>
      </c>
      <c r="P99">
        <f t="shared" si="0"/>
        <v>0.45647000000000076</v>
      </c>
      <c r="Q99">
        <f t="shared" si="0"/>
        <v>7.3932499999999984E-2</v>
      </c>
      <c r="R99">
        <f t="shared" si="0"/>
        <v>0.26339000000000001</v>
      </c>
      <c r="S99">
        <f t="shared" si="0"/>
        <v>0.16410000000000011</v>
      </c>
      <c r="T99">
        <f t="shared" si="0"/>
        <v>0</v>
      </c>
      <c r="U99">
        <f t="shared" si="0"/>
        <v>1.4424100000000024</v>
      </c>
      <c r="V99">
        <f t="shared" si="0"/>
        <v>3.0835000000000005E-2</v>
      </c>
      <c r="W99">
        <f t="shared" si="0"/>
        <v>0.29248750000000046</v>
      </c>
      <c r="X99">
        <f t="shared" si="0"/>
        <v>0.95013000000000059</v>
      </c>
      <c r="Y99">
        <f t="shared" si="0"/>
        <v>0</v>
      </c>
      <c r="Z99">
        <f t="shared" si="0"/>
        <v>1.7490075000000014</v>
      </c>
      <c r="AA99">
        <f t="shared" si="0"/>
        <v>0</v>
      </c>
      <c r="AB99">
        <f t="shared" si="0"/>
        <v>0</v>
      </c>
      <c r="AC99">
        <f t="shared" si="0"/>
        <v>0.27760249999999981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0.22709499999999996</v>
      </c>
      <c r="AJ99">
        <f t="shared" si="0"/>
        <v>0</v>
      </c>
      <c r="AK99">
        <f t="shared" si="0"/>
        <v>1.9898699999999985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0.34872749999999997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26.61</v>
      </c>
      <c r="L3" s="202">
        <v>29.86</v>
      </c>
      <c r="M3" s="202">
        <v>0</v>
      </c>
      <c r="N3" s="202">
        <v>29.02</v>
      </c>
      <c r="O3" s="202">
        <v>48.73</v>
      </c>
      <c r="P3" s="202">
        <v>66.790000000000006</v>
      </c>
      <c r="Q3" s="202">
        <v>1</v>
      </c>
      <c r="R3" s="202">
        <v>3</v>
      </c>
      <c r="S3" s="202">
        <v>2</v>
      </c>
      <c r="T3" s="202">
        <v>0</v>
      </c>
      <c r="U3" s="202">
        <v>282.44</v>
      </c>
      <c r="V3" s="202">
        <v>5.0999999999999996</v>
      </c>
      <c r="W3" s="202">
        <v>10.96</v>
      </c>
      <c r="X3" s="202">
        <v>36.25</v>
      </c>
      <c r="Y3" s="202">
        <v>0</v>
      </c>
      <c r="Z3" s="202">
        <v>32.89</v>
      </c>
      <c r="AA3" s="202">
        <v>0</v>
      </c>
      <c r="AB3" s="202">
        <v>0</v>
      </c>
      <c r="AC3" s="202">
        <v>7.78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26.61</v>
      </c>
      <c r="L4" s="202">
        <v>29.86</v>
      </c>
      <c r="M4" s="202">
        <v>0</v>
      </c>
      <c r="N4" s="202">
        <v>29.02</v>
      </c>
      <c r="O4" s="202">
        <v>48.73</v>
      </c>
      <c r="P4" s="202">
        <v>66.790000000000006</v>
      </c>
      <c r="Q4" s="202">
        <v>1</v>
      </c>
      <c r="R4" s="202">
        <v>2.9</v>
      </c>
      <c r="S4" s="202">
        <v>1.93</v>
      </c>
      <c r="T4" s="202">
        <v>0</v>
      </c>
      <c r="U4" s="202">
        <v>282.44</v>
      </c>
      <c r="V4" s="202">
        <v>5.0999999999999996</v>
      </c>
      <c r="W4" s="202">
        <v>10.96</v>
      </c>
      <c r="X4" s="202">
        <v>36.25</v>
      </c>
      <c r="Y4" s="202">
        <v>0</v>
      </c>
      <c r="Z4" s="202">
        <v>32.89</v>
      </c>
      <c r="AA4" s="202">
        <v>0</v>
      </c>
      <c r="AB4" s="202">
        <v>0</v>
      </c>
      <c r="AC4" s="202">
        <v>7.78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27.15</v>
      </c>
      <c r="L5" s="202">
        <v>32.06</v>
      </c>
      <c r="M5" s="202">
        <v>0</v>
      </c>
      <c r="N5" s="202">
        <v>29.02</v>
      </c>
      <c r="O5" s="202">
        <v>48.73</v>
      </c>
      <c r="P5" s="202">
        <v>66.790000000000006</v>
      </c>
      <c r="Q5" s="202">
        <v>1</v>
      </c>
      <c r="R5" s="202">
        <v>3.17</v>
      </c>
      <c r="S5" s="202">
        <v>2</v>
      </c>
      <c r="T5" s="202">
        <v>0</v>
      </c>
      <c r="U5" s="202">
        <v>282.44</v>
      </c>
      <c r="V5" s="202">
        <v>5.0999999999999996</v>
      </c>
      <c r="W5" s="202">
        <v>10.96</v>
      </c>
      <c r="X5" s="202">
        <v>36.25</v>
      </c>
      <c r="Y5" s="202">
        <v>0</v>
      </c>
      <c r="Z5" s="202">
        <v>32.89</v>
      </c>
      <c r="AA5" s="202">
        <v>0</v>
      </c>
      <c r="AB5" s="202">
        <v>0</v>
      </c>
      <c r="AC5" s="202">
        <v>7.78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27.14</v>
      </c>
      <c r="L6" s="202">
        <v>32.06</v>
      </c>
      <c r="M6" s="202">
        <v>0</v>
      </c>
      <c r="N6" s="202">
        <v>29.02</v>
      </c>
      <c r="O6" s="202">
        <v>48.73</v>
      </c>
      <c r="P6" s="202">
        <v>66.790000000000006</v>
      </c>
      <c r="Q6" s="202">
        <v>1</v>
      </c>
      <c r="R6" s="202">
        <v>3.17</v>
      </c>
      <c r="S6" s="202">
        <v>2</v>
      </c>
      <c r="T6" s="202">
        <v>0</v>
      </c>
      <c r="U6" s="202">
        <v>282.44</v>
      </c>
      <c r="V6" s="202">
        <v>0</v>
      </c>
      <c r="W6" s="202">
        <v>4.84</v>
      </c>
      <c r="X6" s="202">
        <v>9.67</v>
      </c>
      <c r="Y6" s="202">
        <v>0</v>
      </c>
      <c r="Z6" s="202">
        <v>32.89</v>
      </c>
      <c r="AA6" s="202">
        <v>0</v>
      </c>
      <c r="AB6" s="202">
        <v>0</v>
      </c>
      <c r="AC6" s="202">
        <v>7.78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27.15</v>
      </c>
      <c r="L7" s="202">
        <v>32.06</v>
      </c>
      <c r="M7" s="202">
        <v>0</v>
      </c>
      <c r="N7" s="202">
        <v>29.02</v>
      </c>
      <c r="O7" s="202">
        <v>48.73</v>
      </c>
      <c r="P7" s="202">
        <v>66.790000000000006</v>
      </c>
      <c r="Q7" s="202">
        <v>1</v>
      </c>
      <c r="R7" s="202">
        <v>3.33</v>
      </c>
      <c r="S7" s="202">
        <v>2.04</v>
      </c>
      <c r="T7" s="202">
        <v>0</v>
      </c>
      <c r="U7" s="202">
        <v>282.44</v>
      </c>
      <c r="V7" s="202">
        <v>0</v>
      </c>
      <c r="W7" s="202">
        <v>4.84</v>
      </c>
      <c r="X7" s="202">
        <v>9.67</v>
      </c>
      <c r="Y7" s="202">
        <v>0</v>
      </c>
      <c r="Z7" s="202">
        <v>36.76</v>
      </c>
      <c r="AA7" s="202">
        <v>0</v>
      </c>
      <c r="AB7" s="202">
        <v>0</v>
      </c>
      <c r="AC7" s="202">
        <v>7.78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5.6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27.14</v>
      </c>
      <c r="L8" s="202">
        <v>32.06</v>
      </c>
      <c r="M8" s="202">
        <v>0</v>
      </c>
      <c r="N8" s="202">
        <v>29.02</v>
      </c>
      <c r="O8" s="202">
        <v>48.73</v>
      </c>
      <c r="P8" s="202">
        <v>66.790000000000006</v>
      </c>
      <c r="Q8" s="202">
        <v>1</v>
      </c>
      <c r="R8" s="202">
        <v>3.33</v>
      </c>
      <c r="S8" s="202">
        <v>2.04</v>
      </c>
      <c r="T8" s="202">
        <v>0</v>
      </c>
      <c r="U8" s="202">
        <v>282.44</v>
      </c>
      <c r="V8" s="202">
        <v>0</v>
      </c>
      <c r="W8" s="202">
        <v>4.84</v>
      </c>
      <c r="X8" s="202">
        <v>9.67</v>
      </c>
      <c r="Y8" s="202">
        <v>0</v>
      </c>
      <c r="Z8" s="202">
        <v>32.89</v>
      </c>
      <c r="AA8" s="202">
        <v>0</v>
      </c>
      <c r="AB8" s="202">
        <v>0</v>
      </c>
      <c r="AC8" s="202">
        <v>7.78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5.6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27.15</v>
      </c>
      <c r="L9" s="202">
        <v>35.03</v>
      </c>
      <c r="M9" s="202">
        <v>0</v>
      </c>
      <c r="N9" s="202">
        <v>29.02</v>
      </c>
      <c r="O9" s="202">
        <v>48.73</v>
      </c>
      <c r="P9" s="202">
        <v>66.790000000000006</v>
      </c>
      <c r="Q9" s="202">
        <v>1</v>
      </c>
      <c r="R9" s="202">
        <v>3.33</v>
      </c>
      <c r="S9" s="202">
        <v>2.04</v>
      </c>
      <c r="T9" s="202">
        <v>0</v>
      </c>
      <c r="U9" s="202">
        <v>282.44</v>
      </c>
      <c r="V9" s="202">
        <v>0</v>
      </c>
      <c r="W9" s="202">
        <v>4.84</v>
      </c>
      <c r="X9" s="202">
        <v>9.67</v>
      </c>
      <c r="Y9" s="202">
        <v>0</v>
      </c>
      <c r="Z9" s="202">
        <v>32.89</v>
      </c>
      <c r="AA9" s="202">
        <v>0</v>
      </c>
      <c r="AB9" s="202">
        <v>0</v>
      </c>
      <c r="AC9" s="202">
        <v>7.78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5.6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27.14</v>
      </c>
      <c r="L10" s="202">
        <v>35.03</v>
      </c>
      <c r="M10" s="202">
        <v>0</v>
      </c>
      <c r="N10" s="202">
        <v>29.02</v>
      </c>
      <c r="O10" s="202">
        <v>48.73</v>
      </c>
      <c r="P10" s="202">
        <v>66.790000000000006</v>
      </c>
      <c r="Q10" s="202">
        <v>1</v>
      </c>
      <c r="R10" s="202">
        <v>3.33</v>
      </c>
      <c r="S10" s="202">
        <v>2.04</v>
      </c>
      <c r="T10" s="202">
        <v>0</v>
      </c>
      <c r="U10" s="202">
        <v>282.44</v>
      </c>
      <c r="V10" s="202">
        <v>0</v>
      </c>
      <c r="W10" s="202">
        <v>4.84</v>
      </c>
      <c r="X10" s="202">
        <v>9.67</v>
      </c>
      <c r="Y10" s="202">
        <v>0</v>
      </c>
      <c r="Z10" s="202">
        <v>32.89</v>
      </c>
      <c r="AA10" s="202">
        <v>0</v>
      </c>
      <c r="AB10" s="202">
        <v>0</v>
      </c>
      <c r="AC10" s="202">
        <v>7.78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5.6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27.15</v>
      </c>
      <c r="L11" s="202">
        <v>35.03</v>
      </c>
      <c r="M11" s="202">
        <v>0</v>
      </c>
      <c r="N11" s="202">
        <v>29.02</v>
      </c>
      <c r="O11" s="202">
        <v>48.73</v>
      </c>
      <c r="P11" s="202">
        <v>66.790000000000006</v>
      </c>
      <c r="Q11" s="202">
        <v>1</v>
      </c>
      <c r="R11" s="202">
        <v>3.33</v>
      </c>
      <c r="S11" s="202">
        <v>2.04</v>
      </c>
      <c r="T11" s="202">
        <v>0</v>
      </c>
      <c r="U11" s="202">
        <v>282.44</v>
      </c>
      <c r="V11" s="202">
        <v>0</v>
      </c>
      <c r="W11" s="202">
        <v>4.84</v>
      </c>
      <c r="X11" s="202">
        <v>9.67</v>
      </c>
      <c r="Y11" s="202">
        <v>0</v>
      </c>
      <c r="Z11" s="202">
        <v>32.89</v>
      </c>
      <c r="AA11" s="202">
        <v>0</v>
      </c>
      <c r="AB11" s="202">
        <v>0</v>
      </c>
      <c r="AC11" s="202">
        <v>7.78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5.6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27.14</v>
      </c>
      <c r="L12" s="202">
        <v>35.03</v>
      </c>
      <c r="M12" s="202">
        <v>0</v>
      </c>
      <c r="N12" s="202">
        <v>29.02</v>
      </c>
      <c r="O12" s="202">
        <v>48.73</v>
      </c>
      <c r="P12" s="202">
        <v>66.790000000000006</v>
      </c>
      <c r="Q12" s="202">
        <v>1</v>
      </c>
      <c r="R12" s="202">
        <v>3.33</v>
      </c>
      <c r="S12" s="202">
        <v>2.04</v>
      </c>
      <c r="T12" s="202">
        <v>0</v>
      </c>
      <c r="U12" s="202">
        <v>282.44</v>
      </c>
      <c r="V12" s="202">
        <v>0</v>
      </c>
      <c r="W12" s="202">
        <v>4.84</v>
      </c>
      <c r="X12" s="202">
        <v>9.67</v>
      </c>
      <c r="Y12" s="202">
        <v>0</v>
      </c>
      <c r="Z12" s="202">
        <v>32.89</v>
      </c>
      <c r="AA12" s="202">
        <v>0</v>
      </c>
      <c r="AB12" s="202">
        <v>0</v>
      </c>
      <c r="AC12" s="202">
        <v>7.78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5.6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27.15</v>
      </c>
      <c r="L13" s="202">
        <v>35.03</v>
      </c>
      <c r="M13" s="202">
        <v>0</v>
      </c>
      <c r="N13" s="202">
        <v>29.02</v>
      </c>
      <c r="O13" s="202">
        <v>48.73</v>
      </c>
      <c r="P13" s="202">
        <v>66.790000000000006</v>
      </c>
      <c r="Q13" s="202">
        <v>1</v>
      </c>
      <c r="R13" s="202">
        <v>3.33</v>
      </c>
      <c r="S13" s="202">
        <v>2.04</v>
      </c>
      <c r="T13" s="202">
        <v>0</v>
      </c>
      <c r="U13" s="202">
        <v>282.44</v>
      </c>
      <c r="V13" s="202">
        <v>0</v>
      </c>
      <c r="W13" s="202">
        <v>4.84</v>
      </c>
      <c r="X13" s="202">
        <v>9.67</v>
      </c>
      <c r="Y13" s="202">
        <v>0</v>
      </c>
      <c r="Z13" s="202">
        <v>32.89</v>
      </c>
      <c r="AA13" s="202">
        <v>0</v>
      </c>
      <c r="AB13" s="202">
        <v>0</v>
      </c>
      <c r="AC13" s="202">
        <v>7.78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5.6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27.46</v>
      </c>
      <c r="L14" s="202">
        <v>35.03</v>
      </c>
      <c r="M14" s="202">
        <v>0</v>
      </c>
      <c r="N14" s="202">
        <v>29.02</v>
      </c>
      <c r="O14" s="202">
        <v>48.73</v>
      </c>
      <c r="P14" s="202">
        <v>66.790000000000006</v>
      </c>
      <c r="Q14" s="202">
        <v>1.1100000000000001</v>
      </c>
      <c r="R14" s="202">
        <v>5.45</v>
      </c>
      <c r="S14" s="202">
        <v>3.31</v>
      </c>
      <c r="T14" s="202">
        <v>0</v>
      </c>
      <c r="U14" s="202">
        <v>282.44</v>
      </c>
      <c r="V14" s="202">
        <v>0</v>
      </c>
      <c r="W14" s="202">
        <v>4.84</v>
      </c>
      <c r="X14" s="202">
        <v>9.67</v>
      </c>
      <c r="Y14" s="202">
        <v>0</v>
      </c>
      <c r="Z14" s="202">
        <v>32.89</v>
      </c>
      <c r="AA14" s="202">
        <v>0</v>
      </c>
      <c r="AB14" s="202">
        <v>0</v>
      </c>
      <c r="AC14" s="202">
        <v>7.78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5.6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27.46</v>
      </c>
      <c r="L15" s="202">
        <v>35.03</v>
      </c>
      <c r="M15" s="202">
        <v>0</v>
      </c>
      <c r="N15" s="202">
        <v>29.02</v>
      </c>
      <c r="O15" s="202">
        <v>48.73</v>
      </c>
      <c r="P15" s="202">
        <v>66.790000000000006</v>
      </c>
      <c r="Q15" s="202">
        <v>1.31</v>
      </c>
      <c r="R15" s="202">
        <v>5.45</v>
      </c>
      <c r="S15" s="202">
        <v>3.31</v>
      </c>
      <c r="T15" s="202">
        <v>0</v>
      </c>
      <c r="U15" s="202">
        <v>282.44</v>
      </c>
      <c r="V15" s="202">
        <v>0</v>
      </c>
      <c r="W15" s="202">
        <v>4.84</v>
      </c>
      <c r="X15" s="202">
        <v>9.67</v>
      </c>
      <c r="Y15" s="202">
        <v>0</v>
      </c>
      <c r="Z15" s="202">
        <v>32.89</v>
      </c>
      <c r="AA15" s="202">
        <v>0</v>
      </c>
      <c r="AB15" s="202">
        <v>0</v>
      </c>
      <c r="AC15" s="202">
        <v>7.78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5.6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27.46</v>
      </c>
      <c r="L16" s="202">
        <v>35.03</v>
      </c>
      <c r="M16" s="202">
        <v>0</v>
      </c>
      <c r="N16" s="202">
        <v>29.02</v>
      </c>
      <c r="O16" s="202">
        <v>48.73</v>
      </c>
      <c r="P16" s="202">
        <v>66.790000000000006</v>
      </c>
      <c r="Q16" s="202">
        <v>1.31</v>
      </c>
      <c r="R16" s="202">
        <v>5.45</v>
      </c>
      <c r="S16" s="202">
        <v>3.31</v>
      </c>
      <c r="T16" s="202">
        <v>0</v>
      </c>
      <c r="U16" s="202">
        <v>282.44</v>
      </c>
      <c r="V16" s="202">
        <v>0</v>
      </c>
      <c r="W16" s="202">
        <v>4.84</v>
      </c>
      <c r="X16" s="202">
        <v>9.67</v>
      </c>
      <c r="Y16" s="202">
        <v>0</v>
      </c>
      <c r="Z16" s="202">
        <v>32.89</v>
      </c>
      <c r="AA16" s="202">
        <v>0</v>
      </c>
      <c r="AB16" s="202">
        <v>0</v>
      </c>
      <c r="AC16" s="202">
        <v>7.78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5.6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27.46</v>
      </c>
      <c r="L17" s="202">
        <v>35.03</v>
      </c>
      <c r="M17" s="202">
        <v>0</v>
      </c>
      <c r="N17" s="202">
        <v>29.02</v>
      </c>
      <c r="O17" s="202">
        <v>48.73</v>
      </c>
      <c r="P17" s="202">
        <v>66.790000000000006</v>
      </c>
      <c r="Q17" s="202">
        <v>1.31</v>
      </c>
      <c r="R17" s="202">
        <v>5.45</v>
      </c>
      <c r="S17" s="202">
        <v>3.31</v>
      </c>
      <c r="T17" s="202">
        <v>0</v>
      </c>
      <c r="U17" s="202">
        <v>282.44</v>
      </c>
      <c r="V17" s="202">
        <v>0</v>
      </c>
      <c r="W17" s="202">
        <v>4.84</v>
      </c>
      <c r="X17" s="202">
        <v>9.67</v>
      </c>
      <c r="Y17" s="202">
        <v>0</v>
      </c>
      <c r="Z17" s="202">
        <v>32.89</v>
      </c>
      <c r="AA17" s="202">
        <v>0</v>
      </c>
      <c r="AB17" s="202">
        <v>0</v>
      </c>
      <c r="AC17" s="202">
        <v>7.78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5.6</v>
      </c>
      <c r="AJ17" s="202">
        <v>0</v>
      </c>
      <c r="AK17" s="202">
        <v>41.11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27.46</v>
      </c>
      <c r="L18" s="202">
        <v>35.03</v>
      </c>
      <c r="M18" s="202">
        <v>0</v>
      </c>
      <c r="N18" s="202">
        <v>29.02</v>
      </c>
      <c r="O18" s="202">
        <v>48.73</v>
      </c>
      <c r="P18" s="202">
        <v>66.790000000000006</v>
      </c>
      <c r="Q18" s="202">
        <v>1.31</v>
      </c>
      <c r="R18" s="202">
        <v>5.45</v>
      </c>
      <c r="S18" s="202">
        <v>3.31</v>
      </c>
      <c r="T18" s="202">
        <v>0</v>
      </c>
      <c r="U18" s="202">
        <v>282.44</v>
      </c>
      <c r="V18" s="202">
        <v>0</v>
      </c>
      <c r="W18" s="202">
        <v>4.84</v>
      </c>
      <c r="X18" s="202">
        <v>9.67</v>
      </c>
      <c r="Y18" s="202">
        <v>0</v>
      </c>
      <c r="Z18" s="202">
        <v>32.89</v>
      </c>
      <c r="AA18" s="202">
        <v>0</v>
      </c>
      <c r="AB18" s="202">
        <v>0</v>
      </c>
      <c r="AC18" s="202">
        <v>7.78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5.6</v>
      </c>
      <c r="AJ18" s="202">
        <v>0</v>
      </c>
      <c r="AK18" s="202">
        <v>41.11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27.46</v>
      </c>
      <c r="L19" s="202">
        <v>35.03</v>
      </c>
      <c r="M19" s="202">
        <v>0</v>
      </c>
      <c r="N19" s="202">
        <v>29.02</v>
      </c>
      <c r="O19" s="202">
        <v>48.73</v>
      </c>
      <c r="P19" s="202">
        <v>66.790000000000006</v>
      </c>
      <c r="Q19" s="202">
        <v>1.31</v>
      </c>
      <c r="R19" s="202">
        <v>5.45</v>
      </c>
      <c r="S19" s="202">
        <v>3.31</v>
      </c>
      <c r="T19" s="202">
        <v>0</v>
      </c>
      <c r="U19" s="202">
        <v>282.44</v>
      </c>
      <c r="V19" s="202">
        <v>0</v>
      </c>
      <c r="W19" s="202">
        <v>4.84</v>
      </c>
      <c r="X19" s="202">
        <v>9.67</v>
      </c>
      <c r="Y19" s="202">
        <v>0</v>
      </c>
      <c r="Z19" s="202">
        <v>32.89</v>
      </c>
      <c r="AA19" s="202">
        <v>0</v>
      </c>
      <c r="AB19" s="202">
        <v>0</v>
      </c>
      <c r="AC19" s="202">
        <v>7.78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5.6</v>
      </c>
      <c r="AJ19" s="202">
        <v>0</v>
      </c>
      <c r="AK19" s="202">
        <v>41.11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27.46</v>
      </c>
      <c r="L20" s="202">
        <v>35.03</v>
      </c>
      <c r="M20" s="202">
        <v>0</v>
      </c>
      <c r="N20" s="202">
        <v>29.02</v>
      </c>
      <c r="O20" s="202">
        <v>48.73</v>
      </c>
      <c r="P20" s="202">
        <v>66.790000000000006</v>
      </c>
      <c r="Q20" s="202">
        <v>1.1100000000000001</v>
      </c>
      <c r="R20" s="202">
        <v>5.45</v>
      </c>
      <c r="S20" s="202">
        <v>3.31</v>
      </c>
      <c r="T20" s="202">
        <v>0</v>
      </c>
      <c r="U20" s="202">
        <v>282.44</v>
      </c>
      <c r="V20" s="202">
        <v>0</v>
      </c>
      <c r="W20" s="202">
        <v>4.84</v>
      </c>
      <c r="X20" s="202">
        <v>9.67</v>
      </c>
      <c r="Y20" s="202">
        <v>0</v>
      </c>
      <c r="Z20" s="202">
        <v>32.89</v>
      </c>
      <c r="AA20" s="202">
        <v>0</v>
      </c>
      <c r="AB20" s="202">
        <v>0</v>
      </c>
      <c r="AC20" s="202">
        <v>7.43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5.6</v>
      </c>
      <c r="AJ20" s="202">
        <v>0</v>
      </c>
      <c r="AK20" s="202">
        <v>41.11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27.46</v>
      </c>
      <c r="L21" s="202">
        <v>35.03</v>
      </c>
      <c r="M21" s="202">
        <v>0</v>
      </c>
      <c r="N21" s="202">
        <v>29.02</v>
      </c>
      <c r="O21" s="202">
        <v>48.73</v>
      </c>
      <c r="P21" s="202">
        <v>66.790000000000006</v>
      </c>
      <c r="Q21" s="202">
        <v>1.1100000000000001</v>
      </c>
      <c r="R21" s="202">
        <v>5.45</v>
      </c>
      <c r="S21" s="202">
        <v>3.31</v>
      </c>
      <c r="T21" s="202">
        <v>0</v>
      </c>
      <c r="U21" s="202">
        <v>282.44</v>
      </c>
      <c r="V21" s="202">
        <v>0</v>
      </c>
      <c r="W21" s="202">
        <v>4.84</v>
      </c>
      <c r="X21" s="202">
        <v>9.67</v>
      </c>
      <c r="Y21" s="202">
        <v>0</v>
      </c>
      <c r="Z21" s="202">
        <v>32.89</v>
      </c>
      <c r="AA21" s="202">
        <v>0</v>
      </c>
      <c r="AB21" s="202">
        <v>0</v>
      </c>
      <c r="AC21" s="202">
        <v>7.43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5.6</v>
      </c>
      <c r="AJ21" s="202">
        <v>0</v>
      </c>
      <c r="AK21" s="202">
        <v>41.11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27.46</v>
      </c>
      <c r="L22" s="202">
        <v>35.03</v>
      </c>
      <c r="M22" s="202">
        <v>0</v>
      </c>
      <c r="N22" s="202">
        <v>29.02</v>
      </c>
      <c r="O22" s="202">
        <v>48.73</v>
      </c>
      <c r="P22" s="202">
        <v>66.790000000000006</v>
      </c>
      <c r="Q22" s="202">
        <v>1.1100000000000001</v>
      </c>
      <c r="R22" s="202">
        <v>5.45</v>
      </c>
      <c r="S22" s="202">
        <v>3.31</v>
      </c>
      <c r="T22" s="202">
        <v>0</v>
      </c>
      <c r="U22" s="202">
        <v>282.44</v>
      </c>
      <c r="V22" s="202">
        <v>0</v>
      </c>
      <c r="W22" s="202">
        <v>4.84</v>
      </c>
      <c r="X22" s="202">
        <v>9.67</v>
      </c>
      <c r="Y22" s="202">
        <v>0</v>
      </c>
      <c r="Z22" s="202">
        <v>32.89</v>
      </c>
      <c r="AA22" s="202">
        <v>0</v>
      </c>
      <c r="AB22" s="202">
        <v>0</v>
      </c>
      <c r="AC22" s="202">
        <v>7.43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5.6</v>
      </c>
      <c r="AJ22" s="202">
        <v>0</v>
      </c>
      <c r="AK22" s="202">
        <v>41.11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27.46</v>
      </c>
      <c r="L23" s="202">
        <v>35.03</v>
      </c>
      <c r="M23" s="202">
        <v>0</v>
      </c>
      <c r="N23" s="202">
        <v>29.02</v>
      </c>
      <c r="O23" s="202">
        <v>48.73</v>
      </c>
      <c r="P23" s="202">
        <v>66.790000000000006</v>
      </c>
      <c r="Q23" s="202">
        <v>1.31</v>
      </c>
      <c r="R23" s="202">
        <v>5.45</v>
      </c>
      <c r="S23" s="202">
        <v>3.31</v>
      </c>
      <c r="T23" s="202">
        <v>0</v>
      </c>
      <c r="U23" s="202">
        <v>282.44</v>
      </c>
      <c r="V23" s="202">
        <v>0</v>
      </c>
      <c r="W23" s="202">
        <v>4.84</v>
      </c>
      <c r="X23" s="202">
        <v>9.67</v>
      </c>
      <c r="Y23" s="202">
        <v>0</v>
      </c>
      <c r="Z23" s="202">
        <v>32.89</v>
      </c>
      <c r="AA23" s="202">
        <v>0</v>
      </c>
      <c r="AB23" s="202">
        <v>0</v>
      </c>
      <c r="AC23" s="202">
        <v>7.43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5.6</v>
      </c>
      <c r="AJ23" s="202">
        <v>0</v>
      </c>
      <c r="AK23" s="202">
        <v>41.11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27.46</v>
      </c>
      <c r="L24" s="202">
        <v>35.03</v>
      </c>
      <c r="M24" s="202">
        <v>0</v>
      </c>
      <c r="N24" s="202">
        <v>29.02</v>
      </c>
      <c r="O24" s="202">
        <v>48.73</v>
      </c>
      <c r="P24" s="202">
        <v>66.790000000000006</v>
      </c>
      <c r="Q24" s="202">
        <v>1.31</v>
      </c>
      <c r="R24" s="202">
        <v>5.45</v>
      </c>
      <c r="S24" s="202">
        <v>3.31</v>
      </c>
      <c r="T24" s="202">
        <v>0</v>
      </c>
      <c r="U24" s="202">
        <v>282.44</v>
      </c>
      <c r="V24" s="202">
        <v>0</v>
      </c>
      <c r="W24" s="202">
        <v>4.84</v>
      </c>
      <c r="X24" s="202">
        <v>9.67</v>
      </c>
      <c r="Y24" s="202">
        <v>0</v>
      </c>
      <c r="Z24" s="202">
        <v>32.89</v>
      </c>
      <c r="AA24" s="202">
        <v>0</v>
      </c>
      <c r="AB24" s="202">
        <v>0</v>
      </c>
      <c r="AC24" s="202">
        <v>7.43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5.6</v>
      </c>
      <c r="AJ24" s="202">
        <v>0</v>
      </c>
      <c r="AK24" s="202">
        <v>41.11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27.46</v>
      </c>
      <c r="L25" s="202">
        <v>35.03</v>
      </c>
      <c r="M25" s="202">
        <v>0</v>
      </c>
      <c r="N25" s="202">
        <v>29.02</v>
      </c>
      <c r="O25" s="202">
        <v>48.73</v>
      </c>
      <c r="P25" s="202">
        <v>66.790000000000006</v>
      </c>
      <c r="Q25" s="202">
        <v>1.31</v>
      </c>
      <c r="R25" s="202">
        <v>5.45</v>
      </c>
      <c r="S25" s="202">
        <v>3.31</v>
      </c>
      <c r="T25" s="202">
        <v>0</v>
      </c>
      <c r="U25" s="202">
        <v>284.41000000000003</v>
      </c>
      <c r="V25" s="202">
        <v>0</v>
      </c>
      <c r="W25" s="202">
        <v>4.84</v>
      </c>
      <c r="X25" s="202">
        <v>9.67</v>
      </c>
      <c r="Y25" s="202">
        <v>0</v>
      </c>
      <c r="Z25" s="202">
        <v>32.89</v>
      </c>
      <c r="AA25" s="202">
        <v>0</v>
      </c>
      <c r="AB25" s="202">
        <v>0</v>
      </c>
      <c r="AC25" s="202">
        <v>7.43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5.6</v>
      </c>
      <c r="AJ25" s="202">
        <v>0</v>
      </c>
      <c r="AK25" s="202">
        <v>41.11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27.46</v>
      </c>
      <c r="L26" s="202">
        <v>35.03</v>
      </c>
      <c r="M26" s="202">
        <v>0</v>
      </c>
      <c r="N26" s="202">
        <v>29.02</v>
      </c>
      <c r="O26" s="202">
        <v>48.73</v>
      </c>
      <c r="P26" s="202">
        <v>66.790000000000006</v>
      </c>
      <c r="Q26" s="202">
        <v>1.31</v>
      </c>
      <c r="R26" s="202">
        <v>5.45</v>
      </c>
      <c r="S26" s="202">
        <v>3.31</v>
      </c>
      <c r="T26" s="202">
        <v>0</v>
      </c>
      <c r="U26" s="202">
        <v>284.41000000000003</v>
      </c>
      <c r="V26" s="202">
        <v>0</v>
      </c>
      <c r="W26" s="202">
        <v>4.84</v>
      </c>
      <c r="X26" s="202">
        <v>9.67</v>
      </c>
      <c r="Y26" s="202">
        <v>0</v>
      </c>
      <c r="Z26" s="202">
        <v>32.89</v>
      </c>
      <c r="AA26" s="202">
        <v>0</v>
      </c>
      <c r="AB26" s="202">
        <v>0</v>
      </c>
      <c r="AC26" s="202">
        <v>7.43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5.6</v>
      </c>
      <c r="AJ26" s="202">
        <v>0</v>
      </c>
      <c r="AK26" s="202">
        <v>41.11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27.46</v>
      </c>
      <c r="L27" s="202">
        <v>35.03</v>
      </c>
      <c r="M27" s="202">
        <v>0</v>
      </c>
      <c r="N27" s="202">
        <v>29.02</v>
      </c>
      <c r="O27" s="202">
        <v>48.73</v>
      </c>
      <c r="P27" s="202">
        <v>66.790000000000006</v>
      </c>
      <c r="Q27" s="202">
        <v>1.27</v>
      </c>
      <c r="R27" s="202">
        <v>5.45</v>
      </c>
      <c r="S27" s="202">
        <v>3.31</v>
      </c>
      <c r="T27" s="202">
        <v>0</v>
      </c>
      <c r="U27" s="202">
        <v>284.41000000000003</v>
      </c>
      <c r="V27" s="202">
        <v>0</v>
      </c>
      <c r="W27" s="202">
        <v>4.84</v>
      </c>
      <c r="X27" s="202">
        <v>9.67</v>
      </c>
      <c r="Y27" s="202">
        <v>0</v>
      </c>
      <c r="Z27" s="202">
        <v>32.89</v>
      </c>
      <c r="AA27" s="202">
        <v>0</v>
      </c>
      <c r="AB27" s="202">
        <v>0</v>
      </c>
      <c r="AC27" s="202">
        <v>7.43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5.6</v>
      </c>
      <c r="AJ27" s="202">
        <v>0</v>
      </c>
      <c r="AK27" s="202">
        <v>41.11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14.28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27.46</v>
      </c>
      <c r="L28" s="202">
        <v>35.03</v>
      </c>
      <c r="M28" s="202">
        <v>0</v>
      </c>
      <c r="N28" s="202">
        <v>29.02</v>
      </c>
      <c r="O28" s="202">
        <v>48.73</v>
      </c>
      <c r="P28" s="202">
        <v>66.790000000000006</v>
      </c>
      <c r="Q28" s="202">
        <v>1.27</v>
      </c>
      <c r="R28" s="202">
        <v>5.45</v>
      </c>
      <c r="S28" s="202">
        <v>3.31</v>
      </c>
      <c r="T28" s="202">
        <v>0</v>
      </c>
      <c r="U28" s="202">
        <v>284.41000000000003</v>
      </c>
      <c r="V28" s="202">
        <v>0</v>
      </c>
      <c r="W28" s="202">
        <v>4.84</v>
      </c>
      <c r="X28" s="202">
        <v>9.67</v>
      </c>
      <c r="Y28" s="202">
        <v>0</v>
      </c>
      <c r="Z28" s="202">
        <v>32.89</v>
      </c>
      <c r="AA28" s="202">
        <v>0</v>
      </c>
      <c r="AB28" s="202">
        <v>0</v>
      </c>
      <c r="AC28" s="202">
        <v>7.43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5.6</v>
      </c>
      <c r="AJ28" s="202">
        <v>0</v>
      </c>
      <c r="AK28" s="202">
        <v>41.11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17.899999999999999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27.46</v>
      </c>
      <c r="L29" s="202">
        <v>35.03</v>
      </c>
      <c r="M29" s="202">
        <v>0</v>
      </c>
      <c r="N29" s="202">
        <v>29.02</v>
      </c>
      <c r="O29" s="202">
        <v>48.73</v>
      </c>
      <c r="P29" s="202">
        <v>66.790000000000006</v>
      </c>
      <c r="Q29" s="202">
        <v>1.27</v>
      </c>
      <c r="R29" s="202">
        <v>5.45</v>
      </c>
      <c r="S29" s="202">
        <v>3.31</v>
      </c>
      <c r="T29" s="202">
        <v>0</v>
      </c>
      <c r="U29" s="202">
        <v>284.41000000000003</v>
      </c>
      <c r="V29" s="202">
        <v>0</v>
      </c>
      <c r="W29" s="202">
        <v>4.84</v>
      </c>
      <c r="X29" s="202">
        <v>9.67</v>
      </c>
      <c r="Y29" s="202">
        <v>0</v>
      </c>
      <c r="Z29" s="202">
        <v>32.89</v>
      </c>
      <c r="AA29" s="202">
        <v>0</v>
      </c>
      <c r="AB29" s="202">
        <v>0</v>
      </c>
      <c r="AC29" s="202">
        <v>7.43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5.6</v>
      </c>
      <c r="AJ29" s="202">
        <v>0</v>
      </c>
      <c r="AK29" s="202">
        <v>41.11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17.899999999999999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27.46</v>
      </c>
      <c r="L30" s="202">
        <v>35.03</v>
      </c>
      <c r="M30" s="202">
        <v>0</v>
      </c>
      <c r="N30" s="202">
        <v>29.02</v>
      </c>
      <c r="O30" s="202">
        <v>48.73</v>
      </c>
      <c r="P30" s="202">
        <v>66.790000000000006</v>
      </c>
      <c r="Q30" s="202">
        <v>1.27</v>
      </c>
      <c r="R30" s="202">
        <v>5.08</v>
      </c>
      <c r="S30" s="202">
        <v>3.31</v>
      </c>
      <c r="T30" s="202">
        <v>0</v>
      </c>
      <c r="U30" s="202">
        <v>284.41000000000003</v>
      </c>
      <c r="V30" s="202">
        <v>0</v>
      </c>
      <c r="W30" s="202">
        <v>4.84</v>
      </c>
      <c r="X30" s="202">
        <v>9.67</v>
      </c>
      <c r="Y30" s="202">
        <v>0</v>
      </c>
      <c r="Z30" s="202">
        <v>32.89</v>
      </c>
      <c r="AA30" s="202">
        <v>0</v>
      </c>
      <c r="AB30" s="202">
        <v>0</v>
      </c>
      <c r="AC30" s="202">
        <v>7.43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5.6</v>
      </c>
      <c r="AJ30" s="202">
        <v>0</v>
      </c>
      <c r="AK30" s="202">
        <v>41.11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17.899999999999999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27.47</v>
      </c>
      <c r="L31" s="202">
        <v>35.46</v>
      </c>
      <c r="M31" s="202">
        <v>0</v>
      </c>
      <c r="N31" s="202">
        <v>29.02</v>
      </c>
      <c r="O31" s="202">
        <v>48.73</v>
      </c>
      <c r="P31" s="202">
        <v>66.790000000000006</v>
      </c>
      <c r="Q31" s="202">
        <v>1.39</v>
      </c>
      <c r="R31" s="202">
        <v>5.61</v>
      </c>
      <c r="S31" s="202">
        <v>3.47</v>
      </c>
      <c r="T31" s="202">
        <v>0</v>
      </c>
      <c r="U31" s="202">
        <v>284.41000000000003</v>
      </c>
      <c r="V31" s="202">
        <v>0</v>
      </c>
      <c r="W31" s="202">
        <v>4.84</v>
      </c>
      <c r="X31" s="202">
        <v>9.68</v>
      </c>
      <c r="Y31" s="202">
        <v>0</v>
      </c>
      <c r="Z31" s="202">
        <v>32.89</v>
      </c>
      <c r="AA31" s="202">
        <v>0</v>
      </c>
      <c r="AB31" s="202">
        <v>0</v>
      </c>
      <c r="AC31" s="202">
        <v>7.43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5.6</v>
      </c>
      <c r="AJ31" s="202">
        <v>0</v>
      </c>
      <c r="AK31" s="202">
        <v>41.11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17.899999999999999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27.47</v>
      </c>
      <c r="L32" s="202">
        <v>35.46</v>
      </c>
      <c r="M32" s="202">
        <v>0</v>
      </c>
      <c r="N32" s="202">
        <v>29.02</v>
      </c>
      <c r="O32" s="202">
        <v>48.73</v>
      </c>
      <c r="P32" s="202">
        <v>66.790000000000006</v>
      </c>
      <c r="Q32" s="202">
        <v>1.39</v>
      </c>
      <c r="R32" s="202">
        <v>5.61</v>
      </c>
      <c r="S32" s="202">
        <v>3.47</v>
      </c>
      <c r="T32" s="202">
        <v>0</v>
      </c>
      <c r="U32" s="202">
        <v>284.41000000000003</v>
      </c>
      <c r="V32" s="202">
        <v>0</v>
      </c>
      <c r="W32" s="202">
        <v>4.84</v>
      </c>
      <c r="X32" s="202">
        <v>9.68</v>
      </c>
      <c r="Y32" s="202">
        <v>0</v>
      </c>
      <c r="Z32" s="202">
        <v>32.89</v>
      </c>
      <c r="AA32" s="202">
        <v>0</v>
      </c>
      <c r="AB32" s="202">
        <v>0</v>
      </c>
      <c r="AC32" s="202">
        <v>7.43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5.6</v>
      </c>
      <c r="AJ32" s="202">
        <v>0</v>
      </c>
      <c r="AK32" s="202">
        <v>41.11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17.899999999999999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27.47</v>
      </c>
      <c r="L33" s="202">
        <v>35.46</v>
      </c>
      <c r="M33" s="202">
        <v>0</v>
      </c>
      <c r="N33" s="202">
        <v>29.02</v>
      </c>
      <c r="O33" s="202">
        <v>48.74</v>
      </c>
      <c r="P33" s="202">
        <v>66.790000000000006</v>
      </c>
      <c r="Q33" s="202">
        <v>1.39</v>
      </c>
      <c r="R33" s="202">
        <v>5.61</v>
      </c>
      <c r="S33" s="202">
        <v>3.47</v>
      </c>
      <c r="T33" s="202">
        <v>0</v>
      </c>
      <c r="U33" s="202">
        <v>284.41000000000003</v>
      </c>
      <c r="V33" s="202">
        <v>0</v>
      </c>
      <c r="W33" s="202">
        <v>4.84</v>
      </c>
      <c r="X33" s="202">
        <v>9.68</v>
      </c>
      <c r="Y33" s="202">
        <v>0</v>
      </c>
      <c r="Z33" s="202">
        <v>32.89</v>
      </c>
      <c r="AA33" s="202">
        <v>0</v>
      </c>
      <c r="AB33" s="202">
        <v>0</v>
      </c>
      <c r="AC33" s="202">
        <v>7.43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5.6</v>
      </c>
      <c r="AJ33" s="202">
        <v>0</v>
      </c>
      <c r="AK33" s="202">
        <v>41.11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17.899999999999999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27.47</v>
      </c>
      <c r="L34" s="202">
        <v>35.46</v>
      </c>
      <c r="M34" s="202">
        <v>0</v>
      </c>
      <c r="N34" s="202">
        <v>29.02</v>
      </c>
      <c r="O34" s="202">
        <v>48.74</v>
      </c>
      <c r="P34" s="202">
        <v>66.790000000000006</v>
      </c>
      <c r="Q34" s="202">
        <v>1.39</v>
      </c>
      <c r="R34" s="202">
        <v>5.61</v>
      </c>
      <c r="S34" s="202">
        <v>3.47</v>
      </c>
      <c r="T34" s="202">
        <v>0</v>
      </c>
      <c r="U34" s="202">
        <v>284.41000000000003</v>
      </c>
      <c r="V34" s="202">
        <v>0</v>
      </c>
      <c r="W34" s="202">
        <v>4.84</v>
      </c>
      <c r="X34" s="202">
        <v>9.68</v>
      </c>
      <c r="Y34" s="202">
        <v>0</v>
      </c>
      <c r="Z34" s="202">
        <v>32.89</v>
      </c>
      <c r="AA34" s="202">
        <v>0</v>
      </c>
      <c r="AB34" s="202">
        <v>0</v>
      </c>
      <c r="AC34" s="202">
        <v>7.43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5.6</v>
      </c>
      <c r="AJ34" s="202">
        <v>0</v>
      </c>
      <c r="AK34" s="202">
        <v>41.11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17.899999999999999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27.47</v>
      </c>
      <c r="L35" s="202">
        <v>35.46</v>
      </c>
      <c r="M35" s="202">
        <v>0</v>
      </c>
      <c r="N35" s="202">
        <v>29.02</v>
      </c>
      <c r="O35" s="202">
        <v>48.74</v>
      </c>
      <c r="P35" s="202">
        <v>66.790000000000006</v>
      </c>
      <c r="Q35" s="202">
        <v>1.39</v>
      </c>
      <c r="R35" s="202">
        <v>5.61</v>
      </c>
      <c r="S35" s="202">
        <v>3.47</v>
      </c>
      <c r="T35" s="202">
        <v>0</v>
      </c>
      <c r="U35" s="202">
        <v>282.89</v>
      </c>
      <c r="V35" s="202">
        <v>0</v>
      </c>
      <c r="W35" s="202">
        <v>4.84</v>
      </c>
      <c r="X35" s="202">
        <v>9.68</v>
      </c>
      <c r="Y35" s="202">
        <v>0</v>
      </c>
      <c r="Z35" s="202">
        <v>32.89</v>
      </c>
      <c r="AA35" s="202">
        <v>0</v>
      </c>
      <c r="AB35" s="202">
        <v>0</v>
      </c>
      <c r="AC35" s="202">
        <v>7.43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5.6</v>
      </c>
      <c r="AJ35" s="202">
        <v>0</v>
      </c>
      <c r="AK35" s="202">
        <v>41.11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18.75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27.47</v>
      </c>
      <c r="L36" s="202">
        <v>35.46</v>
      </c>
      <c r="M36" s="202">
        <v>0</v>
      </c>
      <c r="N36" s="202">
        <v>29.02</v>
      </c>
      <c r="O36" s="202">
        <v>48.74</v>
      </c>
      <c r="P36" s="202">
        <v>66.790000000000006</v>
      </c>
      <c r="Q36" s="202">
        <v>1.39</v>
      </c>
      <c r="R36" s="202">
        <v>5.61</v>
      </c>
      <c r="S36" s="202">
        <v>3.47</v>
      </c>
      <c r="T36" s="202">
        <v>0</v>
      </c>
      <c r="U36" s="202">
        <v>282.89</v>
      </c>
      <c r="V36" s="202">
        <v>0</v>
      </c>
      <c r="W36" s="202">
        <v>4.84</v>
      </c>
      <c r="X36" s="202">
        <v>9.68</v>
      </c>
      <c r="Y36" s="202">
        <v>0</v>
      </c>
      <c r="Z36" s="202">
        <v>32.89</v>
      </c>
      <c r="AA36" s="202">
        <v>0</v>
      </c>
      <c r="AB36" s="202">
        <v>0</v>
      </c>
      <c r="AC36" s="202">
        <v>7.43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5.6</v>
      </c>
      <c r="AJ36" s="202">
        <v>0</v>
      </c>
      <c r="AK36" s="202">
        <v>41.11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18.75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27.48</v>
      </c>
      <c r="L37" s="202">
        <v>35.46</v>
      </c>
      <c r="M37" s="202">
        <v>0</v>
      </c>
      <c r="N37" s="202">
        <v>29.02</v>
      </c>
      <c r="O37" s="202">
        <v>48.74</v>
      </c>
      <c r="P37" s="202">
        <v>66.790000000000006</v>
      </c>
      <c r="Q37" s="202">
        <v>1.4</v>
      </c>
      <c r="R37" s="202">
        <v>5.73</v>
      </c>
      <c r="S37" s="202">
        <v>3.57</v>
      </c>
      <c r="T37" s="202">
        <v>0</v>
      </c>
      <c r="U37" s="202">
        <v>282.89</v>
      </c>
      <c r="V37" s="202">
        <v>0</v>
      </c>
      <c r="W37" s="202">
        <v>4.84</v>
      </c>
      <c r="X37" s="202">
        <v>9.68</v>
      </c>
      <c r="Y37" s="202">
        <v>0</v>
      </c>
      <c r="Z37" s="202">
        <v>32.89</v>
      </c>
      <c r="AA37" s="202">
        <v>0</v>
      </c>
      <c r="AB37" s="202">
        <v>0</v>
      </c>
      <c r="AC37" s="202">
        <v>7.43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5.6</v>
      </c>
      <c r="AJ37" s="202">
        <v>0</v>
      </c>
      <c r="AK37" s="202">
        <v>41.11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18.75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27.47</v>
      </c>
      <c r="L38" s="202">
        <v>35.46</v>
      </c>
      <c r="M38" s="202">
        <v>0</v>
      </c>
      <c r="N38" s="202">
        <v>29.02</v>
      </c>
      <c r="O38" s="202">
        <v>48.74</v>
      </c>
      <c r="P38" s="202">
        <v>66.790000000000006</v>
      </c>
      <c r="Q38" s="202">
        <v>1.4</v>
      </c>
      <c r="R38" s="202">
        <v>5.73</v>
      </c>
      <c r="S38" s="202">
        <v>3.57</v>
      </c>
      <c r="T38" s="202">
        <v>0</v>
      </c>
      <c r="U38" s="202">
        <v>282.89</v>
      </c>
      <c r="V38" s="202">
        <v>0</v>
      </c>
      <c r="W38" s="202">
        <v>4.84</v>
      </c>
      <c r="X38" s="202">
        <v>9.68</v>
      </c>
      <c r="Y38" s="202">
        <v>0</v>
      </c>
      <c r="Z38" s="202">
        <v>32.89</v>
      </c>
      <c r="AA38" s="202">
        <v>0</v>
      </c>
      <c r="AB38" s="202">
        <v>0</v>
      </c>
      <c r="AC38" s="202">
        <v>7.43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5.6</v>
      </c>
      <c r="AJ38" s="202">
        <v>0</v>
      </c>
      <c r="AK38" s="202">
        <v>41.11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18.75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27.48</v>
      </c>
      <c r="L39" s="202">
        <v>35.46</v>
      </c>
      <c r="M39" s="202">
        <v>0</v>
      </c>
      <c r="N39" s="202">
        <v>29.02</v>
      </c>
      <c r="O39" s="202">
        <v>48.74</v>
      </c>
      <c r="P39" s="202">
        <v>66.790000000000006</v>
      </c>
      <c r="Q39" s="202">
        <v>1.4</v>
      </c>
      <c r="R39" s="202">
        <v>5.73</v>
      </c>
      <c r="S39" s="202">
        <v>3.57</v>
      </c>
      <c r="T39" s="202">
        <v>0</v>
      </c>
      <c r="U39" s="202">
        <v>282.89</v>
      </c>
      <c r="V39" s="202">
        <v>0</v>
      </c>
      <c r="W39" s="202">
        <v>4.84</v>
      </c>
      <c r="X39" s="202">
        <v>9.68</v>
      </c>
      <c r="Y39" s="202">
        <v>0</v>
      </c>
      <c r="Z39" s="202">
        <v>32.89</v>
      </c>
      <c r="AA39" s="202">
        <v>0</v>
      </c>
      <c r="AB39" s="202">
        <v>0</v>
      </c>
      <c r="AC39" s="202">
        <v>7.43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5.6</v>
      </c>
      <c r="AJ39" s="202">
        <v>0</v>
      </c>
      <c r="AK39" s="202">
        <v>41.11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18.75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27.47</v>
      </c>
      <c r="L40" s="202">
        <v>35.46</v>
      </c>
      <c r="M40" s="202">
        <v>0</v>
      </c>
      <c r="N40" s="202">
        <v>29.02</v>
      </c>
      <c r="O40" s="202">
        <v>48.74</v>
      </c>
      <c r="P40" s="202">
        <v>66.790000000000006</v>
      </c>
      <c r="Q40" s="202">
        <v>1.4</v>
      </c>
      <c r="R40" s="202">
        <v>5.73</v>
      </c>
      <c r="S40" s="202">
        <v>3.57</v>
      </c>
      <c r="T40" s="202">
        <v>0</v>
      </c>
      <c r="U40" s="202">
        <v>282.89</v>
      </c>
      <c r="V40" s="202">
        <v>0</v>
      </c>
      <c r="W40" s="202">
        <v>4.84</v>
      </c>
      <c r="X40" s="202">
        <v>9.68</v>
      </c>
      <c r="Y40" s="202">
        <v>0</v>
      </c>
      <c r="Z40" s="202">
        <v>32.89</v>
      </c>
      <c r="AA40" s="202">
        <v>0</v>
      </c>
      <c r="AB40" s="202">
        <v>0</v>
      </c>
      <c r="AC40" s="202">
        <v>7.43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5.6</v>
      </c>
      <c r="AJ40" s="202">
        <v>0</v>
      </c>
      <c r="AK40" s="202">
        <v>41.11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18.75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23.22</v>
      </c>
      <c r="L41" s="202">
        <v>35.46</v>
      </c>
      <c r="M41" s="202">
        <v>0</v>
      </c>
      <c r="N41" s="202">
        <v>30</v>
      </c>
      <c r="O41" s="202">
        <v>49.62</v>
      </c>
      <c r="P41" s="202">
        <v>66.790000000000006</v>
      </c>
      <c r="Q41" s="202">
        <v>1.4</v>
      </c>
      <c r="R41" s="202">
        <v>5.73</v>
      </c>
      <c r="S41" s="202">
        <v>3.57</v>
      </c>
      <c r="T41" s="202">
        <v>0</v>
      </c>
      <c r="U41" s="202">
        <v>282.89</v>
      </c>
      <c r="V41" s="202">
        <v>0</v>
      </c>
      <c r="W41" s="202">
        <v>4.84</v>
      </c>
      <c r="X41" s="202">
        <v>9.68</v>
      </c>
      <c r="Y41" s="202">
        <v>0</v>
      </c>
      <c r="Z41" s="202">
        <v>32.89</v>
      </c>
      <c r="AA41" s="202">
        <v>0</v>
      </c>
      <c r="AB41" s="202">
        <v>0</v>
      </c>
      <c r="AC41" s="202">
        <v>7.43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5.6</v>
      </c>
      <c r="AJ41" s="202">
        <v>0</v>
      </c>
      <c r="AK41" s="202">
        <v>41.11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18.75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23.22</v>
      </c>
      <c r="L42" s="202">
        <v>35.46</v>
      </c>
      <c r="M42" s="202">
        <v>0</v>
      </c>
      <c r="N42" s="202">
        <v>30</v>
      </c>
      <c r="O42" s="202">
        <v>49.62</v>
      </c>
      <c r="P42" s="202">
        <v>66.790000000000006</v>
      </c>
      <c r="Q42" s="202">
        <v>1.4</v>
      </c>
      <c r="R42" s="202">
        <v>5.73</v>
      </c>
      <c r="S42" s="202">
        <v>3.57</v>
      </c>
      <c r="T42" s="202">
        <v>0</v>
      </c>
      <c r="U42" s="202">
        <v>282.89</v>
      </c>
      <c r="V42" s="202">
        <v>0</v>
      </c>
      <c r="W42" s="202">
        <v>4.84</v>
      </c>
      <c r="X42" s="202">
        <v>9.68</v>
      </c>
      <c r="Y42" s="202">
        <v>0</v>
      </c>
      <c r="Z42" s="202">
        <v>32.89</v>
      </c>
      <c r="AA42" s="202">
        <v>0</v>
      </c>
      <c r="AB42" s="202">
        <v>0</v>
      </c>
      <c r="AC42" s="202">
        <v>7.43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5.6</v>
      </c>
      <c r="AJ42" s="202">
        <v>0</v>
      </c>
      <c r="AK42" s="202">
        <v>41.11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18.75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23.22</v>
      </c>
      <c r="L43" s="202">
        <v>35.46</v>
      </c>
      <c r="M43" s="202">
        <v>0</v>
      </c>
      <c r="N43" s="202">
        <v>30</v>
      </c>
      <c r="O43" s="202">
        <v>49.62</v>
      </c>
      <c r="P43" s="202">
        <v>66.790000000000006</v>
      </c>
      <c r="Q43" s="202">
        <v>1.4</v>
      </c>
      <c r="R43" s="202">
        <v>5.73</v>
      </c>
      <c r="S43" s="202">
        <v>3.57</v>
      </c>
      <c r="T43" s="202">
        <v>0</v>
      </c>
      <c r="U43" s="202">
        <v>282.89</v>
      </c>
      <c r="V43" s="202">
        <v>0</v>
      </c>
      <c r="W43" s="202">
        <v>4.84</v>
      </c>
      <c r="X43" s="202">
        <v>9.68</v>
      </c>
      <c r="Y43" s="202">
        <v>0</v>
      </c>
      <c r="Z43" s="202">
        <v>32.89</v>
      </c>
      <c r="AA43" s="202">
        <v>0</v>
      </c>
      <c r="AB43" s="202">
        <v>0</v>
      </c>
      <c r="AC43" s="202">
        <v>15.59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23.71</v>
      </c>
      <c r="AJ43" s="202">
        <v>0</v>
      </c>
      <c r="AK43" s="202">
        <v>41.11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18.75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23.22</v>
      </c>
      <c r="L44" s="202">
        <v>35.46</v>
      </c>
      <c r="M44" s="202">
        <v>0</v>
      </c>
      <c r="N44" s="202">
        <v>30</v>
      </c>
      <c r="O44" s="202">
        <v>49.62</v>
      </c>
      <c r="P44" s="202">
        <v>66.790000000000006</v>
      </c>
      <c r="Q44" s="202">
        <v>1.4</v>
      </c>
      <c r="R44" s="202">
        <v>5.73</v>
      </c>
      <c r="S44" s="202">
        <v>3.57</v>
      </c>
      <c r="T44" s="202">
        <v>0</v>
      </c>
      <c r="U44" s="202">
        <v>282.89</v>
      </c>
      <c r="V44" s="202">
        <v>0</v>
      </c>
      <c r="W44" s="202">
        <v>4.84</v>
      </c>
      <c r="X44" s="202">
        <v>9.68</v>
      </c>
      <c r="Y44" s="202">
        <v>0</v>
      </c>
      <c r="Z44" s="202">
        <v>32.89</v>
      </c>
      <c r="AA44" s="202">
        <v>0</v>
      </c>
      <c r="AB44" s="202">
        <v>0</v>
      </c>
      <c r="AC44" s="202">
        <v>15.59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23.71</v>
      </c>
      <c r="AJ44" s="202">
        <v>0</v>
      </c>
      <c r="AK44" s="202">
        <v>41.11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18.75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23.22</v>
      </c>
      <c r="L45" s="202">
        <v>35.46</v>
      </c>
      <c r="M45" s="202">
        <v>0</v>
      </c>
      <c r="N45" s="202">
        <v>29.02</v>
      </c>
      <c r="O45" s="202">
        <v>48.74</v>
      </c>
      <c r="P45" s="202">
        <v>66.790000000000006</v>
      </c>
      <c r="Q45" s="202">
        <v>1.36</v>
      </c>
      <c r="R45" s="202">
        <v>5.41</v>
      </c>
      <c r="S45" s="202">
        <v>3.4</v>
      </c>
      <c r="T45" s="202">
        <v>0</v>
      </c>
      <c r="U45" s="202">
        <v>282.89</v>
      </c>
      <c r="V45" s="202">
        <v>0</v>
      </c>
      <c r="W45" s="202">
        <v>4.84</v>
      </c>
      <c r="X45" s="202">
        <v>9.68</v>
      </c>
      <c r="Y45" s="202">
        <v>0</v>
      </c>
      <c r="Z45" s="202">
        <v>32.89</v>
      </c>
      <c r="AA45" s="202">
        <v>0</v>
      </c>
      <c r="AB45" s="202">
        <v>0</v>
      </c>
      <c r="AC45" s="202">
        <v>7.43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5.6</v>
      </c>
      <c r="AJ45" s="202">
        <v>0</v>
      </c>
      <c r="AK45" s="202">
        <v>41.11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18.75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23.22</v>
      </c>
      <c r="L46" s="202">
        <v>35.46</v>
      </c>
      <c r="M46" s="202">
        <v>0</v>
      </c>
      <c r="N46" s="202">
        <v>29.02</v>
      </c>
      <c r="O46" s="202">
        <v>48.74</v>
      </c>
      <c r="P46" s="202">
        <v>66.790000000000006</v>
      </c>
      <c r="Q46" s="202">
        <v>1.36</v>
      </c>
      <c r="R46" s="202">
        <v>5.41</v>
      </c>
      <c r="S46" s="202">
        <v>3.4</v>
      </c>
      <c r="T46" s="202">
        <v>0</v>
      </c>
      <c r="U46" s="202">
        <v>282.89</v>
      </c>
      <c r="V46" s="202">
        <v>0</v>
      </c>
      <c r="W46" s="202">
        <v>4.84</v>
      </c>
      <c r="X46" s="202">
        <v>9.68</v>
      </c>
      <c r="Y46" s="202">
        <v>0</v>
      </c>
      <c r="Z46" s="202">
        <v>32.89</v>
      </c>
      <c r="AA46" s="202">
        <v>0</v>
      </c>
      <c r="AB46" s="202">
        <v>0</v>
      </c>
      <c r="AC46" s="202">
        <v>7.43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5.6</v>
      </c>
      <c r="AJ46" s="202">
        <v>0</v>
      </c>
      <c r="AK46" s="202">
        <v>41.11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18.75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27.55</v>
      </c>
      <c r="L47" s="202">
        <v>35.46</v>
      </c>
      <c r="M47" s="202">
        <v>0</v>
      </c>
      <c r="N47" s="202">
        <v>29.02</v>
      </c>
      <c r="O47" s="202">
        <v>48.74</v>
      </c>
      <c r="P47" s="202">
        <v>66.790000000000006</v>
      </c>
      <c r="Q47" s="202">
        <v>1.39</v>
      </c>
      <c r="R47" s="202">
        <v>5.56</v>
      </c>
      <c r="S47" s="202">
        <v>3.49</v>
      </c>
      <c r="T47" s="202">
        <v>0</v>
      </c>
      <c r="U47" s="202">
        <v>282.89</v>
      </c>
      <c r="V47" s="202">
        <v>0</v>
      </c>
      <c r="W47" s="202">
        <v>4.84</v>
      </c>
      <c r="X47" s="202">
        <v>9.67</v>
      </c>
      <c r="Y47" s="202">
        <v>0</v>
      </c>
      <c r="Z47" s="202">
        <v>33.42</v>
      </c>
      <c r="AA47" s="202">
        <v>0</v>
      </c>
      <c r="AB47" s="202">
        <v>0</v>
      </c>
      <c r="AC47" s="202">
        <v>7.43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5.6</v>
      </c>
      <c r="AJ47" s="202">
        <v>0</v>
      </c>
      <c r="AK47" s="202">
        <v>41.11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18.75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27.54</v>
      </c>
      <c r="L48" s="202">
        <v>35.46</v>
      </c>
      <c r="M48" s="202">
        <v>0</v>
      </c>
      <c r="N48" s="202">
        <v>29.02</v>
      </c>
      <c r="O48" s="202">
        <v>48.74</v>
      </c>
      <c r="P48" s="202">
        <v>66.790000000000006</v>
      </c>
      <c r="Q48" s="202">
        <v>1.39</v>
      </c>
      <c r="R48" s="202">
        <v>5.56</v>
      </c>
      <c r="S48" s="202">
        <v>3.49</v>
      </c>
      <c r="T48" s="202">
        <v>0</v>
      </c>
      <c r="U48" s="202">
        <v>282.89</v>
      </c>
      <c r="V48" s="202">
        <v>0</v>
      </c>
      <c r="W48" s="202">
        <v>4.84</v>
      </c>
      <c r="X48" s="202">
        <v>9.67</v>
      </c>
      <c r="Y48" s="202">
        <v>0</v>
      </c>
      <c r="Z48" s="202">
        <v>33.42</v>
      </c>
      <c r="AA48" s="202">
        <v>0</v>
      </c>
      <c r="AB48" s="202">
        <v>0</v>
      </c>
      <c r="AC48" s="202">
        <v>7.43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5.6</v>
      </c>
      <c r="AJ48" s="202">
        <v>0</v>
      </c>
      <c r="AK48" s="202">
        <v>41.11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18.75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27.54</v>
      </c>
      <c r="L49" s="202">
        <v>35.46</v>
      </c>
      <c r="M49" s="202">
        <v>0</v>
      </c>
      <c r="N49" s="202">
        <v>29.02</v>
      </c>
      <c r="O49" s="202">
        <v>48.74</v>
      </c>
      <c r="P49" s="202">
        <v>66.790000000000006</v>
      </c>
      <c r="Q49" s="202">
        <v>0.97</v>
      </c>
      <c r="R49" s="202">
        <v>5.54</v>
      </c>
      <c r="S49" s="202">
        <v>3.49</v>
      </c>
      <c r="T49" s="202">
        <v>0</v>
      </c>
      <c r="U49" s="202">
        <v>282.89</v>
      </c>
      <c r="V49" s="202">
        <v>0</v>
      </c>
      <c r="W49" s="202">
        <v>4.84</v>
      </c>
      <c r="X49" s="202">
        <v>9.68</v>
      </c>
      <c r="Y49" s="202">
        <v>0</v>
      </c>
      <c r="Z49" s="202">
        <v>32.89</v>
      </c>
      <c r="AA49" s="202">
        <v>0</v>
      </c>
      <c r="AB49" s="202">
        <v>0</v>
      </c>
      <c r="AC49" s="202">
        <v>14.72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23.71</v>
      </c>
      <c r="AJ49" s="202">
        <v>0</v>
      </c>
      <c r="AK49" s="202">
        <v>41.11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18.75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27.53</v>
      </c>
      <c r="L50" s="202">
        <v>35.46</v>
      </c>
      <c r="M50" s="202">
        <v>0</v>
      </c>
      <c r="N50" s="202">
        <v>29.02</v>
      </c>
      <c r="O50" s="202">
        <v>48.74</v>
      </c>
      <c r="P50" s="202">
        <v>66.790000000000006</v>
      </c>
      <c r="Q50" s="202">
        <v>0.97</v>
      </c>
      <c r="R50" s="202">
        <v>5.54</v>
      </c>
      <c r="S50" s="202">
        <v>3.49</v>
      </c>
      <c r="T50" s="202">
        <v>0</v>
      </c>
      <c r="U50" s="202">
        <v>282.89</v>
      </c>
      <c r="V50" s="202">
        <v>0</v>
      </c>
      <c r="W50" s="202">
        <v>4.84</v>
      </c>
      <c r="X50" s="202">
        <v>9.68</v>
      </c>
      <c r="Y50" s="202">
        <v>0</v>
      </c>
      <c r="Z50" s="202">
        <v>32.89</v>
      </c>
      <c r="AA50" s="202">
        <v>0</v>
      </c>
      <c r="AB50" s="202">
        <v>0</v>
      </c>
      <c r="AC50" s="202">
        <v>14.72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23.71</v>
      </c>
      <c r="AJ50" s="202">
        <v>0</v>
      </c>
      <c r="AK50" s="202">
        <v>41.11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18.75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27.52</v>
      </c>
      <c r="L51" s="202">
        <v>35.46</v>
      </c>
      <c r="M51" s="202">
        <v>0</v>
      </c>
      <c r="N51" s="202">
        <v>29.02</v>
      </c>
      <c r="O51" s="202">
        <v>48.74</v>
      </c>
      <c r="P51" s="202">
        <v>66.790000000000006</v>
      </c>
      <c r="Q51" s="202">
        <v>0.97</v>
      </c>
      <c r="R51" s="202">
        <v>5.54</v>
      </c>
      <c r="S51" s="202">
        <v>3.49</v>
      </c>
      <c r="T51" s="202">
        <v>0</v>
      </c>
      <c r="U51" s="202">
        <v>282.89</v>
      </c>
      <c r="V51" s="202">
        <v>0</v>
      </c>
      <c r="W51" s="202">
        <v>4.84</v>
      </c>
      <c r="X51" s="202">
        <v>9.68</v>
      </c>
      <c r="Y51" s="202">
        <v>0</v>
      </c>
      <c r="Z51" s="202">
        <v>32.89</v>
      </c>
      <c r="AA51" s="202">
        <v>0</v>
      </c>
      <c r="AB51" s="202">
        <v>0</v>
      </c>
      <c r="AC51" s="202">
        <v>14.72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23.71</v>
      </c>
      <c r="AJ51" s="202">
        <v>0</v>
      </c>
      <c r="AK51" s="202">
        <v>41.11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18.75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27.52</v>
      </c>
      <c r="L52" s="202">
        <v>35.46</v>
      </c>
      <c r="M52" s="202">
        <v>0</v>
      </c>
      <c r="N52" s="202">
        <v>29.02</v>
      </c>
      <c r="O52" s="202">
        <v>48.74</v>
      </c>
      <c r="P52" s="202">
        <v>66.790000000000006</v>
      </c>
      <c r="Q52" s="202">
        <v>0.97</v>
      </c>
      <c r="R52" s="202">
        <v>5.54</v>
      </c>
      <c r="S52" s="202">
        <v>3.49</v>
      </c>
      <c r="T52" s="202">
        <v>0</v>
      </c>
      <c r="U52" s="202">
        <v>282.89</v>
      </c>
      <c r="V52" s="202">
        <v>0</v>
      </c>
      <c r="W52" s="202">
        <v>4.84</v>
      </c>
      <c r="X52" s="202">
        <v>9.68</v>
      </c>
      <c r="Y52" s="202">
        <v>0</v>
      </c>
      <c r="Z52" s="202">
        <v>32.89</v>
      </c>
      <c r="AA52" s="202">
        <v>0</v>
      </c>
      <c r="AB52" s="202">
        <v>0</v>
      </c>
      <c r="AC52" s="202">
        <v>14.72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23.71</v>
      </c>
      <c r="AJ52" s="202">
        <v>0</v>
      </c>
      <c r="AK52" s="202">
        <v>41.11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18.75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27.52</v>
      </c>
      <c r="L53" s="202">
        <v>35.46</v>
      </c>
      <c r="M53" s="202">
        <v>0</v>
      </c>
      <c r="N53" s="202">
        <v>29.02</v>
      </c>
      <c r="O53" s="202">
        <v>48.74</v>
      </c>
      <c r="P53" s="202">
        <v>66.790000000000006</v>
      </c>
      <c r="Q53" s="202">
        <v>0.97</v>
      </c>
      <c r="R53" s="202">
        <v>5.54</v>
      </c>
      <c r="S53" s="202">
        <v>3.49</v>
      </c>
      <c r="T53" s="202">
        <v>0</v>
      </c>
      <c r="U53" s="202">
        <v>282.89</v>
      </c>
      <c r="V53" s="202">
        <v>0</v>
      </c>
      <c r="W53" s="202">
        <v>4.84</v>
      </c>
      <c r="X53" s="202">
        <v>9.68</v>
      </c>
      <c r="Y53" s="202">
        <v>0</v>
      </c>
      <c r="Z53" s="202">
        <v>32.89</v>
      </c>
      <c r="AA53" s="202">
        <v>0</v>
      </c>
      <c r="AB53" s="202">
        <v>0</v>
      </c>
      <c r="AC53" s="202">
        <v>14.29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23.71</v>
      </c>
      <c r="AJ53" s="202">
        <v>0</v>
      </c>
      <c r="AK53" s="202">
        <v>41.11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18.75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27.51</v>
      </c>
      <c r="L54" s="202">
        <v>35.46</v>
      </c>
      <c r="M54" s="202">
        <v>0</v>
      </c>
      <c r="N54" s="202">
        <v>29.02</v>
      </c>
      <c r="O54" s="202">
        <v>48.74</v>
      </c>
      <c r="P54" s="202">
        <v>66.790000000000006</v>
      </c>
      <c r="Q54" s="202">
        <v>0.97</v>
      </c>
      <c r="R54" s="202">
        <v>5.54</v>
      </c>
      <c r="S54" s="202">
        <v>3.49</v>
      </c>
      <c r="T54" s="202">
        <v>0</v>
      </c>
      <c r="U54" s="202">
        <v>282.89</v>
      </c>
      <c r="V54" s="202">
        <v>0</v>
      </c>
      <c r="W54" s="202">
        <v>4.84</v>
      </c>
      <c r="X54" s="202">
        <v>9.68</v>
      </c>
      <c r="Y54" s="202">
        <v>0</v>
      </c>
      <c r="Z54" s="202">
        <v>32.89</v>
      </c>
      <c r="AA54" s="202">
        <v>0</v>
      </c>
      <c r="AB54" s="202">
        <v>0</v>
      </c>
      <c r="AC54" s="202">
        <v>14.29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23.71</v>
      </c>
      <c r="AJ54" s="202">
        <v>0</v>
      </c>
      <c r="AK54" s="202">
        <v>41.11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18.75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27.5</v>
      </c>
      <c r="L55" s="202">
        <v>35.46</v>
      </c>
      <c r="M55" s="202">
        <v>0</v>
      </c>
      <c r="N55" s="202">
        <v>29.02</v>
      </c>
      <c r="O55" s="202">
        <v>48.74</v>
      </c>
      <c r="P55" s="202">
        <v>66.790000000000006</v>
      </c>
      <c r="Q55" s="202">
        <v>0.97</v>
      </c>
      <c r="R55" s="202">
        <v>5.54</v>
      </c>
      <c r="S55" s="202">
        <v>3.49</v>
      </c>
      <c r="T55" s="202">
        <v>0</v>
      </c>
      <c r="U55" s="202">
        <v>282.89</v>
      </c>
      <c r="V55" s="202">
        <v>0</v>
      </c>
      <c r="W55" s="202">
        <v>4.84</v>
      </c>
      <c r="X55" s="202">
        <v>9.68</v>
      </c>
      <c r="Y55" s="202">
        <v>0</v>
      </c>
      <c r="Z55" s="202">
        <v>32.89</v>
      </c>
      <c r="AA55" s="202">
        <v>0</v>
      </c>
      <c r="AB55" s="202">
        <v>0</v>
      </c>
      <c r="AC55" s="202">
        <v>14.29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23.71</v>
      </c>
      <c r="AJ55" s="202">
        <v>0</v>
      </c>
      <c r="AK55" s="202">
        <v>41.11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18.75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27.5</v>
      </c>
      <c r="L56" s="202">
        <v>35.46</v>
      </c>
      <c r="M56" s="202">
        <v>0</v>
      </c>
      <c r="N56" s="202">
        <v>29.02</v>
      </c>
      <c r="O56" s="202">
        <v>48.74</v>
      </c>
      <c r="P56" s="202">
        <v>66.790000000000006</v>
      </c>
      <c r="Q56" s="202">
        <v>0.97</v>
      </c>
      <c r="R56" s="202">
        <v>5.54</v>
      </c>
      <c r="S56" s="202">
        <v>3.49</v>
      </c>
      <c r="T56" s="202">
        <v>0</v>
      </c>
      <c r="U56" s="202">
        <v>282.89</v>
      </c>
      <c r="V56" s="202">
        <v>0</v>
      </c>
      <c r="W56" s="202">
        <v>4.84</v>
      </c>
      <c r="X56" s="202">
        <v>9.68</v>
      </c>
      <c r="Y56" s="202">
        <v>0</v>
      </c>
      <c r="Z56" s="202">
        <v>32.89</v>
      </c>
      <c r="AA56" s="202">
        <v>0</v>
      </c>
      <c r="AB56" s="202">
        <v>0</v>
      </c>
      <c r="AC56" s="202">
        <v>14.29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23.71</v>
      </c>
      <c r="AJ56" s="202">
        <v>0</v>
      </c>
      <c r="AK56" s="202">
        <v>41.11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18.75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27.49</v>
      </c>
      <c r="L57" s="202">
        <v>35.46</v>
      </c>
      <c r="M57" s="202">
        <v>0</v>
      </c>
      <c r="N57" s="202">
        <v>29.02</v>
      </c>
      <c r="O57" s="202">
        <v>48.73</v>
      </c>
      <c r="P57" s="202">
        <v>66.790000000000006</v>
      </c>
      <c r="Q57" s="202">
        <v>0.97</v>
      </c>
      <c r="R57" s="202">
        <v>5.54</v>
      </c>
      <c r="S57" s="202">
        <v>3.49</v>
      </c>
      <c r="T57" s="202">
        <v>0</v>
      </c>
      <c r="U57" s="202">
        <v>282.89</v>
      </c>
      <c r="V57" s="202">
        <v>0</v>
      </c>
      <c r="W57" s="202">
        <v>4.84</v>
      </c>
      <c r="X57" s="202">
        <v>9.68</v>
      </c>
      <c r="Y57" s="202">
        <v>0</v>
      </c>
      <c r="Z57" s="202">
        <v>32.89</v>
      </c>
      <c r="AA57" s="202">
        <v>0</v>
      </c>
      <c r="AB57" s="202">
        <v>0</v>
      </c>
      <c r="AC57" s="202">
        <v>14.29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23.71</v>
      </c>
      <c r="AJ57" s="202">
        <v>0</v>
      </c>
      <c r="AK57" s="202">
        <v>41.11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18.75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27.49</v>
      </c>
      <c r="L58" s="202">
        <v>35.46</v>
      </c>
      <c r="M58" s="202">
        <v>0</v>
      </c>
      <c r="N58" s="202">
        <v>29.02</v>
      </c>
      <c r="O58" s="202">
        <v>48.73</v>
      </c>
      <c r="P58" s="202">
        <v>66.790000000000006</v>
      </c>
      <c r="Q58" s="202">
        <v>0.97</v>
      </c>
      <c r="R58" s="202">
        <v>5.54</v>
      </c>
      <c r="S58" s="202">
        <v>3.49</v>
      </c>
      <c r="T58" s="202">
        <v>0</v>
      </c>
      <c r="U58" s="202">
        <v>282.89</v>
      </c>
      <c r="V58" s="202">
        <v>0</v>
      </c>
      <c r="W58" s="202">
        <v>4.84</v>
      </c>
      <c r="X58" s="202">
        <v>9.68</v>
      </c>
      <c r="Y58" s="202">
        <v>0</v>
      </c>
      <c r="Z58" s="202">
        <v>32.89</v>
      </c>
      <c r="AA58" s="202">
        <v>0</v>
      </c>
      <c r="AB58" s="202">
        <v>0</v>
      </c>
      <c r="AC58" s="202">
        <v>14.29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19.649999999999999</v>
      </c>
      <c r="AJ58" s="202">
        <v>0</v>
      </c>
      <c r="AK58" s="202">
        <v>41.11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18.75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27.48</v>
      </c>
      <c r="L59" s="202">
        <v>35.03</v>
      </c>
      <c r="M59" s="202">
        <v>0</v>
      </c>
      <c r="N59" s="202">
        <v>29.02</v>
      </c>
      <c r="O59" s="202">
        <v>48.73</v>
      </c>
      <c r="P59" s="202">
        <v>66.790000000000006</v>
      </c>
      <c r="Q59" s="202">
        <v>0.97</v>
      </c>
      <c r="R59" s="202">
        <v>5.44</v>
      </c>
      <c r="S59" s="202">
        <v>3.37</v>
      </c>
      <c r="T59" s="202">
        <v>0</v>
      </c>
      <c r="U59" s="202">
        <v>282.89</v>
      </c>
      <c r="V59" s="202">
        <v>0</v>
      </c>
      <c r="W59" s="202">
        <v>4.84</v>
      </c>
      <c r="X59" s="202">
        <v>9.68</v>
      </c>
      <c r="Y59" s="202">
        <v>0</v>
      </c>
      <c r="Z59" s="202">
        <v>32.89</v>
      </c>
      <c r="AA59" s="202">
        <v>0</v>
      </c>
      <c r="AB59" s="202">
        <v>0</v>
      </c>
      <c r="AC59" s="202">
        <v>14.29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19.649999999999999</v>
      </c>
      <c r="AJ59" s="202">
        <v>0</v>
      </c>
      <c r="AK59" s="202">
        <v>41.11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18.75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27.48</v>
      </c>
      <c r="L60" s="202">
        <v>35.03</v>
      </c>
      <c r="M60" s="202">
        <v>0</v>
      </c>
      <c r="N60" s="202">
        <v>29.02</v>
      </c>
      <c r="O60" s="202">
        <v>48.73</v>
      </c>
      <c r="P60" s="202">
        <v>66.790000000000006</v>
      </c>
      <c r="Q60" s="202">
        <v>0.97</v>
      </c>
      <c r="R60" s="202">
        <v>5.44</v>
      </c>
      <c r="S60" s="202">
        <v>3.37</v>
      </c>
      <c r="T60" s="202">
        <v>0</v>
      </c>
      <c r="U60" s="202">
        <v>282.89</v>
      </c>
      <c r="V60" s="202">
        <v>0</v>
      </c>
      <c r="W60" s="202">
        <v>4.84</v>
      </c>
      <c r="X60" s="202">
        <v>9.68</v>
      </c>
      <c r="Y60" s="202">
        <v>0</v>
      </c>
      <c r="Z60" s="202">
        <v>32.89</v>
      </c>
      <c r="AA60" s="202">
        <v>0</v>
      </c>
      <c r="AB60" s="202">
        <v>0</v>
      </c>
      <c r="AC60" s="202">
        <v>7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6</v>
      </c>
      <c r="AJ60" s="202">
        <v>0</v>
      </c>
      <c r="AK60" s="202">
        <v>41.11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18.75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27.48</v>
      </c>
      <c r="L61" s="202">
        <v>35.03</v>
      </c>
      <c r="M61" s="202">
        <v>0</v>
      </c>
      <c r="N61" s="202">
        <v>29.02</v>
      </c>
      <c r="O61" s="202">
        <v>48.73</v>
      </c>
      <c r="P61" s="202">
        <v>66.790000000000006</v>
      </c>
      <c r="Q61" s="202">
        <v>0.97</v>
      </c>
      <c r="R61" s="202">
        <v>5.44</v>
      </c>
      <c r="S61" s="202">
        <v>3.37</v>
      </c>
      <c r="T61" s="202">
        <v>0</v>
      </c>
      <c r="U61" s="202">
        <v>282.89</v>
      </c>
      <c r="V61" s="202">
        <v>0</v>
      </c>
      <c r="W61" s="202">
        <v>4.84</v>
      </c>
      <c r="X61" s="202">
        <v>9.68</v>
      </c>
      <c r="Y61" s="202">
        <v>0</v>
      </c>
      <c r="Z61" s="202">
        <v>32.89</v>
      </c>
      <c r="AA61" s="202">
        <v>0</v>
      </c>
      <c r="AB61" s="202">
        <v>0</v>
      </c>
      <c r="AC61" s="202">
        <v>7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6</v>
      </c>
      <c r="AJ61" s="202">
        <v>0</v>
      </c>
      <c r="AK61" s="202">
        <v>41.11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18.75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27.48</v>
      </c>
      <c r="L62" s="202">
        <v>35.03</v>
      </c>
      <c r="M62" s="202">
        <v>0</v>
      </c>
      <c r="N62" s="202">
        <v>29.02</v>
      </c>
      <c r="O62" s="202">
        <v>48.73</v>
      </c>
      <c r="P62" s="202">
        <v>66.790000000000006</v>
      </c>
      <c r="Q62" s="202">
        <v>0.97</v>
      </c>
      <c r="R62" s="202">
        <v>5.44</v>
      </c>
      <c r="S62" s="202">
        <v>3.37</v>
      </c>
      <c r="T62" s="202">
        <v>0</v>
      </c>
      <c r="U62" s="202">
        <v>282.89</v>
      </c>
      <c r="V62" s="202">
        <v>0</v>
      </c>
      <c r="W62" s="202">
        <v>4.84</v>
      </c>
      <c r="X62" s="202">
        <v>9.68</v>
      </c>
      <c r="Y62" s="202">
        <v>0</v>
      </c>
      <c r="Z62" s="202">
        <v>32.89</v>
      </c>
      <c r="AA62" s="202">
        <v>0</v>
      </c>
      <c r="AB62" s="202">
        <v>0</v>
      </c>
      <c r="AC62" s="202">
        <v>7.43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5.6</v>
      </c>
      <c r="AJ62" s="202">
        <v>0</v>
      </c>
      <c r="AK62" s="202">
        <v>41.11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18.75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27.48</v>
      </c>
      <c r="L63" s="202">
        <v>35.03</v>
      </c>
      <c r="M63" s="202">
        <v>0</v>
      </c>
      <c r="N63" s="202">
        <v>37.97</v>
      </c>
      <c r="O63" s="202">
        <v>62.5</v>
      </c>
      <c r="P63" s="202">
        <v>66.790000000000006</v>
      </c>
      <c r="Q63" s="202">
        <v>0.97</v>
      </c>
      <c r="R63" s="202">
        <v>5.44</v>
      </c>
      <c r="S63" s="202">
        <v>3.37</v>
      </c>
      <c r="T63" s="202">
        <v>0</v>
      </c>
      <c r="U63" s="202">
        <v>282.89</v>
      </c>
      <c r="V63" s="202">
        <v>0</v>
      </c>
      <c r="W63" s="202">
        <v>4.84</v>
      </c>
      <c r="X63" s="202">
        <v>9.68</v>
      </c>
      <c r="Y63" s="202">
        <v>0</v>
      </c>
      <c r="Z63" s="202">
        <v>32.89</v>
      </c>
      <c r="AA63" s="202">
        <v>0</v>
      </c>
      <c r="AB63" s="202">
        <v>0</v>
      </c>
      <c r="AC63" s="202">
        <v>7.43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5.6</v>
      </c>
      <c r="AJ63" s="202">
        <v>0</v>
      </c>
      <c r="AK63" s="202">
        <v>41.11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18.75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27.48</v>
      </c>
      <c r="L64" s="202">
        <v>35.03</v>
      </c>
      <c r="M64" s="202">
        <v>0</v>
      </c>
      <c r="N64" s="202">
        <v>37.97</v>
      </c>
      <c r="O64" s="202">
        <v>62.5</v>
      </c>
      <c r="P64" s="202">
        <v>66.790000000000006</v>
      </c>
      <c r="Q64" s="202">
        <v>0.97</v>
      </c>
      <c r="R64" s="202">
        <v>5.44</v>
      </c>
      <c r="S64" s="202">
        <v>3.37</v>
      </c>
      <c r="T64" s="202">
        <v>0</v>
      </c>
      <c r="U64" s="202">
        <v>282.89</v>
      </c>
      <c r="V64" s="202">
        <v>0</v>
      </c>
      <c r="W64" s="202">
        <v>4.84</v>
      </c>
      <c r="X64" s="202">
        <v>9.68</v>
      </c>
      <c r="Y64" s="202">
        <v>0</v>
      </c>
      <c r="Z64" s="202">
        <v>32.89</v>
      </c>
      <c r="AA64" s="202">
        <v>0</v>
      </c>
      <c r="AB64" s="202">
        <v>0</v>
      </c>
      <c r="AC64" s="202">
        <v>7.43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5.6</v>
      </c>
      <c r="AJ64" s="202">
        <v>0</v>
      </c>
      <c r="AK64" s="202">
        <v>41.11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18.75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27.47</v>
      </c>
      <c r="L65" s="202">
        <v>35.03</v>
      </c>
      <c r="M65" s="202">
        <v>0</v>
      </c>
      <c r="N65" s="202">
        <v>37.97</v>
      </c>
      <c r="O65" s="202">
        <v>62.5</v>
      </c>
      <c r="P65" s="202">
        <v>66.790000000000006</v>
      </c>
      <c r="Q65" s="202">
        <v>0.97</v>
      </c>
      <c r="R65" s="202">
        <v>5.44</v>
      </c>
      <c r="S65" s="202">
        <v>3.37</v>
      </c>
      <c r="T65" s="202">
        <v>0</v>
      </c>
      <c r="U65" s="202">
        <v>282.89</v>
      </c>
      <c r="V65" s="202">
        <v>0</v>
      </c>
      <c r="W65" s="202">
        <v>4.84</v>
      </c>
      <c r="X65" s="202">
        <v>9.68</v>
      </c>
      <c r="Y65" s="202">
        <v>0</v>
      </c>
      <c r="Z65" s="202">
        <v>32.89</v>
      </c>
      <c r="AA65" s="202">
        <v>0</v>
      </c>
      <c r="AB65" s="202">
        <v>0</v>
      </c>
      <c r="AC65" s="202">
        <v>7.43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5.6</v>
      </c>
      <c r="AJ65" s="202">
        <v>0</v>
      </c>
      <c r="AK65" s="202">
        <v>41.11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18.75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27.47</v>
      </c>
      <c r="L66" s="202">
        <v>35.03</v>
      </c>
      <c r="M66" s="202">
        <v>0</v>
      </c>
      <c r="N66" s="202">
        <v>37.97</v>
      </c>
      <c r="O66" s="202">
        <v>62.5</v>
      </c>
      <c r="P66" s="202">
        <v>66.790000000000006</v>
      </c>
      <c r="Q66" s="202">
        <v>0.97</v>
      </c>
      <c r="R66" s="202">
        <v>5.44</v>
      </c>
      <c r="S66" s="202">
        <v>3.37</v>
      </c>
      <c r="T66" s="202">
        <v>0</v>
      </c>
      <c r="U66" s="202">
        <v>282.89</v>
      </c>
      <c r="V66" s="202">
        <v>0</v>
      </c>
      <c r="W66" s="202">
        <v>4.84</v>
      </c>
      <c r="X66" s="202">
        <v>9.67</v>
      </c>
      <c r="Y66" s="202">
        <v>0</v>
      </c>
      <c r="Z66" s="202">
        <v>32.89</v>
      </c>
      <c r="AA66" s="202">
        <v>0</v>
      </c>
      <c r="AB66" s="202">
        <v>0</v>
      </c>
      <c r="AC66" s="202">
        <v>7.43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5.6</v>
      </c>
      <c r="AJ66" s="202">
        <v>0</v>
      </c>
      <c r="AK66" s="202">
        <v>41.11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18.75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27.46</v>
      </c>
      <c r="L67" s="202">
        <v>35.03</v>
      </c>
      <c r="M67" s="202">
        <v>0</v>
      </c>
      <c r="N67" s="202">
        <v>37.97</v>
      </c>
      <c r="O67" s="202">
        <v>62.5</v>
      </c>
      <c r="P67" s="202">
        <v>66.790000000000006</v>
      </c>
      <c r="Q67" s="202">
        <v>0.97</v>
      </c>
      <c r="R67" s="202">
        <v>5.34</v>
      </c>
      <c r="S67" s="202">
        <v>3.26</v>
      </c>
      <c r="T67" s="202">
        <v>0</v>
      </c>
      <c r="U67" s="202">
        <v>282.89</v>
      </c>
      <c r="V67" s="202">
        <v>0</v>
      </c>
      <c r="W67" s="202">
        <v>4.84</v>
      </c>
      <c r="X67" s="202">
        <v>9.67</v>
      </c>
      <c r="Y67" s="202">
        <v>0</v>
      </c>
      <c r="Z67" s="202">
        <v>32.89</v>
      </c>
      <c r="AA67" s="202">
        <v>0</v>
      </c>
      <c r="AB67" s="202">
        <v>0</v>
      </c>
      <c r="AC67" s="202">
        <v>7.43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5.6</v>
      </c>
      <c r="AJ67" s="202">
        <v>0</v>
      </c>
      <c r="AK67" s="202">
        <v>41.11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18.75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27.46</v>
      </c>
      <c r="L68" s="202">
        <v>35.03</v>
      </c>
      <c r="M68" s="202">
        <v>0</v>
      </c>
      <c r="N68" s="202">
        <v>37.97</v>
      </c>
      <c r="O68" s="202">
        <v>62.5</v>
      </c>
      <c r="P68" s="202">
        <v>66.790000000000006</v>
      </c>
      <c r="Q68" s="202">
        <v>0.97</v>
      </c>
      <c r="R68" s="202">
        <v>5.34</v>
      </c>
      <c r="S68" s="202">
        <v>3.26</v>
      </c>
      <c r="T68" s="202">
        <v>0</v>
      </c>
      <c r="U68" s="202">
        <v>282.89</v>
      </c>
      <c r="V68" s="202">
        <v>0</v>
      </c>
      <c r="W68" s="202">
        <v>4.84</v>
      </c>
      <c r="X68" s="202">
        <v>9.67</v>
      </c>
      <c r="Y68" s="202">
        <v>0</v>
      </c>
      <c r="Z68" s="202">
        <v>32.89</v>
      </c>
      <c r="AA68" s="202">
        <v>0</v>
      </c>
      <c r="AB68" s="202">
        <v>0</v>
      </c>
      <c r="AC68" s="202">
        <v>7.43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5.6</v>
      </c>
      <c r="AJ68" s="202">
        <v>0</v>
      </c>
      <c r="AK68" s="202">
        <v>41.11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18.739999999999998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27.46</v>
      </c>
      <c r="L69" s="202">
        <v>35.03</v>
      </c>
      <c r="M69" s="202">
        <v>0</v>
      </c>
      <c r="N69" s="202">
        <v>37.97</v>
      </c>
      <c r="O69" s="202">
        <v>62.5</v>
      </c>
      <c r="P69" s="202">
        <v>66.790000000000006</v>
      </c>
      <c r="Q69" s="202">
        <v>0.97</v>
      </c>
      <c r="R69" s="202">
        <v>5.57</v>
      </c>
      <c r="S69" s="202">
        <v>3.43</v>
      </c>
      <c r="T69" s="202">
        <v>0</v>
      </c>
      <c r="U69" s="202">
        <v>282.89</v>
      </c>
      <c r="V69" s="202">
        <v>0</v>
      </c>
      <c r="W69" s="202">
        <v>4.84</v>
      </c>
      <c r="X69" s="202">
        <v>9.67</v>
      </c>
      <c r="Y69" s="202">
        <v>0</v>
      </c>
      <c r="Z69" s="202">
        <v>32.89</v>
      </c>
      <c r="AA69" s="202">
        <v>0</v>
      </c>
      <c r="AB69" s="202">
        <v>0</v>
      </c>
      <c r="AC69" s="202">
        <v>7.43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5.6</v>
      </c>
      <c r="AJ69" s="202">
        <v>0</v>
      </c>
      <c r="AK69" s="202">
        <v>41.11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27.46</v>
      </c>
      <c r="L70" s="202">
        <v>35.03</v>
      </c>
      <c r="M70" s="202">
        <v>0</v>
      </c>
      <c r="N70" s="202">
        <v>37.97</v>
      </c>
      <c r="O70" s="202">
        <v>62.5</v>
      </c>
      <c r="P70" s="202">
        <v>66.790000000000006</v>
      </c>
      <c r="Q70" s="202">
        <v>0.97</v>
      </c>
      <c r="R70" s="202">
        <v>5.57</v>
      </c>
      <c r="S70" s="202">
        <v>3.43</v>
      </c>
      <c r="T70" s="202">
        <v>0</v>
      </c>
      <c r="U70" s="202">
        <v>282.89</v>
      </c>
      <c r="V70" s="202">
        <v>0</v>
      </c>
      <c r="W70" s="202">
        <v>4.84</v>
      </c>
      <c r="X70" s="202">
        <v>9.67</v>
      </c>
      <c r="Y70" s="202">
        <v>0</v>
      </c>
      <c r="Z70" s="202">
        <v>32.89</v>
      </c>
      <c r="AA70" s="202">
        <v>0</v>
      </c>
      <c r="AB70" s="202">
        <v>0</v>
      </c>
      <c r="AC70" s="202">
        <v>7.43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5.6</v>
      </c>
      <c r="AJ70" s="202">
        <v>0</v>
      </c>
      <c r="AK70" s="202">
        <v>41.11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18.309999999999999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27.47</v>
      </c>
      <c r="L71" s="202">
        <v>35.03</v>
      </c>
      <c r="M71" s="202">
        <v>0</v>
      </c>
      <c r="N71" s="202">
        <v>37.97</v>
      </c>
      <c r="O71" s="202">
        <v>62.5</v>
      </c>
      <c r="P71" s="202">
        <v>66.790000000000006</v>
      </c>
      <c r="Q71" s="202">
        <v>0.97</v>
      </c>
      <c r="R71" s="202">
        <v>5.64</v>
      </c>
      <c r="S71" s="202">
        <v>3.5</v>
      </c>
      <c r="T71" s="202">
        <v>0</v>
      </c>
      <c r="U71" s="202">
        <v>282.89</v>
      </c>
      <c r="V71" s="202">
        <v>0</v>
      </c>
      <c r="W71" s="202">
        <v>4.84</v>
      </c>
      <c r="X71" s="202">
        <v>9.67</v>
      </c>
      <c r="Y71" s="202">
        <v>0</v>
      </c>
      <c r="Z71" s="202">
        <v>32.89</v>
      </c>
      <c r="AA71" s="202">
        <v>0</v>
      </c>
      <c r="AB71" s="202">
        <v>0</v>
      </c>
      <c r="AC71" s="202">
        <v>7.43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5.6</v>
      </c>
      <c r="AJ71" s="202">
        <v>0</v>
      </c>
      <c r="AK71" s="202">
        <v>41.11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18.149999999999999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27.47</v>
      </c>
      <c r="L72" s="202">
        <v>35.03</v>
      </c>
      <c r="M72" s="202">
        <v>0</v>
      </c>
      <c r="N72" s="202">
        <v>37.97</v>
      </c>
      <c r="O72" s="202">
        <v>62.5</v>
      </c>
      <c r="P72" s="202">
        <v>66.790000000000006</v>
      </c>
      <c r="Q72" s="202">
        <v>0.97</v>
      </c>
      <c r="R72" s="202">
        <v>5.64</v>
      </c>
      <c r="S72" s="202">
        <v>3.5</v>
      </c>
      <c r="T72" s="202">
        <v>0</v>
      </c>
      <c r="U72" s="202">
        <v>282.89</v>
      </c>
      <c r="V72" s="202">
        <v>0</v>
      </c>
      <c r="W72" s="202">
        <v>4.84</v>
      </c>
      <c r="X72" s="202">
        <v>9.67</v>
      </c>
      <c r="Y72" s="202">
        <v>0</v>
      </c>
      <c r="Z72" s="202">
        <v>32.89</v>
      </c>
      <c r="AA72" s="202">
        <v>0</v>
      </c>
      <c r="AB72" s="202">
        <v>0</v>
      </c>
      <c r="AC72" s="202">
        <v>7.43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5.6</v>
      </c>
      <c r="AJ72" s="202">
        <v>0</v>
      </c>
      <c r="AK72" s="202">
        <v>41.11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18.07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27.47</v>
      </c>
      <c r="L73" s="202">
        <v>33.090000000000003</v>
      </c>
      <c r="M73" s="202">
        <v>0</v>
      </c>
      <c r="N73" s="202">
        <v>36.159999999999997</v>
      </c>
      <c r="O73" s="202">
        <v>62.5</v>
      </c>
      <c r="P73" s="202">
        <v>66.790000000000006</v>
      </c>
      <c r="Q73" s="202">
        <v>0.97</v>
      </c>
      <c r="R73" s="202">
        <v>5.56</v>
      </c>
      <c r="S73" s="202">
        <v>3.5</v>
      </c>
      <c r="T73" s="202">
        <v>0</v>
      </c>
      <c r="U73" s="202">
        <v>282.89</v>
      </c>
      <c r="V73" s="202">
        <v>0</v>
      </c>
      <c r="W73" s="202">
        <v>4.84</v>
      </c>
      <c r="X73" s="202">
        <v>9.67</v>
      </c>
      <c r="Y73" s="202">
        <v>0</v>
      </c>
      <c r="Z73" s="202">
        <v>32.89</v>
      </c>
      <c r="AA73" s="202">
        <v>0</v>
      </c>
      <c r="AB73" s="202">
        <v>0</v>
      </c>
      <c r="AC73" s="202">
        <v>7.43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5.6</v>
      </c>
      <c r="AJ73" s="202">
        <v>0</v>
      </c>
      <c r="AK73" s="202">
        <v>41.11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17.96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27.47</v>
      </c>
      <c r="L74" s="202">
        <v>33.090000000000003</v>
      </c>
      <c r="M74" s="202">
        <v>0</v>
      </c>
      <c r="N74" s="202">
        <v>36.159999999999997</v>
      </c>
      <c r="O74" s="202">
        <v>62.5</v>
      </c>
      <c r="P74" s="202">
        <v>66.790000000000006</v>
      </c>
      <c r="Q74" s="202">
        <v>0.97</v>
      </c>
      <c r="R74" s="202">
        <v>5.56</v>
      </c>
      <c r="S74" s="202">
        <v>3.5</v>
      </c>
      <c r="T74" s="202">
        <v>0</v>
      </c>
      <c r="U74" s="202">
        <v>282.89</v>
      </c>
      <c r="V74" s="202">
        <v>0</v>
      </c>
      <c r="W74" s="202">
        <v>4.84</v>
      </c>
      <c r="X74" s="202">
        <v>9.67</v>
      </c>
      <c r="Y74" s="202">
        <v>0</v>
      </c>
      <c r="Z74" s="202">
        <v>32.89</v>
      </c>
      <c r="AA74" s="202">
        <v>0</v>
      </c>
      <c r="AB74" s="202">
        <v>0</v>
      </c>
      <c r="AC74" s="202">
        <v>7.43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5.6</v>
      </c>
      <c r="AJ74" s="202">
        <v>0</v>
      </c>
      <c r="AK74" s="202">
        <v>41.11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16.37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27.47</v>
      </c>
      <c r="L75" s="202">
        <v>33.090000000000003</v>
      </c>
      <c r="M75" s="202">
        <v>0</v>
      </c>
      <c r="N75" s="202">
        <v>36.159999999999997</v>
      </c>
      <c r="O75" s="202">
        <v>62.5</v>
      </c>
      <c r="P75" s="202">
        <v>66.790000000000006</v>
      </c>
      <c r="Q75" s="202">
        <v>0.97</v>
      </c>
      <c r="R75" s="202">
        <v>5.26</v>
      </c>
      <c r="S75" s="202">
        <v>3.37</v>
      </c>
      <c r="T75" s="202">
        <v>0</v>
      </c>
      <c r="U75" s="202">
        <v>282.89</v>
      </c>
      <c r="V75" s="202">
        <v>0</v>
      </c>
      <c r="W75" s="202">
        <v>4.84</v>
      </c>
      <c r="X75" s="202">
        <v>9.67</v>
      </c>
      <c r="Y75" s="202">
        <v>0</v>
      </c>
      <c r="Z75" s="202">
        <v>32.89</v>
      </c>
      <c r="AA75" s="202">
        <v>0</v>
      </c>
      <c r="AB75" s="202">
        <v>0</v>
      </c>
      <c r="AC75" s="202">
        <v>7.43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5.6</v>
      </c>
      <c r="AJ75" s="202">
        <v>0</v>
      </c>
      <c r="AK75" s="202">
        <v>41.11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27.47</v>
      </c>
      <c r="L76" s="202">
        <v>33.090000000000003</v>
      </c>
      <c r="M76" s="202">
        <v>0</v>
      </c>
      <c r="N76" s="202">
        <v>36.159999999999997</v>
      </c>
      <c r="O76" s="202">
        <v>62.5</v>
      </c>
      <c r="P76" s="202">
        <v>66.790000000000006</v>
      </c>
      <c r="Q76" s="202">
        <v>0.97</v>
      </c>
      <c r="R76" s="202">
        <v>5.26</v>
      </c>
      <c r="S76" s="202">
        <v>3.37</v>
      </c>
      <c r="T76" s="202">
        <v>0</v>
      </c>
      <c r="U76" s="202">
        <v>282.89</v>
      </c>
      <c r="V76" s="202">
        <v>0</v>
      </c>
      <c r="W76" s="202">
        <v>4.84</v>
      </c>
      <c r="X76" s="202">
        <v>9.67</v>
      </c>
      <c r="Y76" s="202">
        <v>0</v>
      </c>
      <c r="Z76" s="202">
        <v>32.89</v>
      </c>
      <c r="AA76" s="202">
        <v>0</v>
      </c>
      <c r="AB76" s="202">
        <v>0</v>
      </c>
      <c r="AC76" s="202">
        <v>7.43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5.6</v>
      </c>
      <c r="AJ76" s="202">
        <v>0</v>
      </c>
      <c r="AK76" s="202">
        <v>41.11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27.47</v>
      </c>
      <c r="L77" s="202">
        <v>24.89</v>
      </c>
      <c r="M77" s="202">
        <v>0</v>
      </c>
      <c r="N77" s="202">
        <v>30.52</v>
      </c>
      <c r="O77" s="202">
        <v>50.38</v>
      </c>
      <c r="P77" s="202">
        <v>66.790000000000006</v>
      </c>
      <c r="Q77" s="202">
        <v>0.97</v>
      </c>
      <c r="R77" s="202">
        <v>2.9</v>
      </c>
      <c r="S77" s="202">
        <v>1.93</v>
      </c>
      <c r="T77" s="202">
        <v>0</v>
      </c>
      <c r="U77" s="202">
        <v>282.89</v>
      </c>
      <c r="V77" s="202">
        <v>0</v>
      </c>
      <c r="W77" s="202">
        <v>10.96</v>
      </c>
      <c r="X77" s="202">
        <v>36.25</v>
      </c>
      <c r="Y77" s="202">
        <v>0</v>
      </c>
      <c r="Z77" s="202">
        <v>32.89</v>
      </c>
      <c r="AA77" s="202">
        <v>0</v>
      </c>
      <c r="AB77" s="202">
        <v>0</v>
      </c>
      <c r="AC77" s="202">
        <v>7.43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5.6</v>
      </c>
      <c r="AJ77" s="202">
        <v>0</v>
      </c>
      <c r="AK77" s="202">
        <v>41.11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26.86</v>
      </c>
      <c r="L78" s="202">
        <v>24.89</v>
      </c>
      <c r="M78" s="202">
        <v>0</v>
      </c>
      <c r="N78" s="202">
        <v>30.52</v>
      </c>
      <c r="O78" s="202">
        <v>50.38</v>
      </c>
      <c r="P78" s="202">
        <v>66.790000000000006</v>
      </c>
      <c r="Q78" s="202">
        <v>0.97</v>
      </c>
      <c r="R78" s="202">
        <v>2.9</v>
      </c>
      <c r="S78" s="202">
        <v>1.93</v>
      </c>
      <c r="T78" s="202">
        <v>0</v>
      </c>
      <c r="U78" s="202">
        <v>282.89</v>
      </c>
      <c r="V78" s="202">
        <v>0</v>
      </c>
      <c r="W78" s="202">
        <v>10.96</v>
      </c>
      <c r="X78" s="202">
        <v>36.25</v>
      </c>
      <c r="Y78" s="202">
        <v>0</v>
      </c>
      <c r="Z78" s="202">
        <v>32.89</v>
      </c>
      <c r="AA78" s="202">
        <v>0</v>
      </c>
      <c r="AB78" s="202">
        <v>0</v>
      </c>
      <c r="AC78" s="202">
        <v>7.43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5.6</v>
      </c>
      <c r="AJ78" s="202">
        <v>0</v>
      </c>
      <c r="AK78" s="202">
        <v>41.11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50.1</v>
      </c>
      <c r="L79" s="202">
        <v>63.12</v>
      </c>
      <c r="M79" s="202">
        <v>0</v>
      </c>
      <c r="N79" s="202">
        <v>29.33</v>
      </c>
      <c r="O79" s="202">
        <v>50.38</v>
      </c>
      <c r="P79" s="202">
        <v>66.790000000000006</v>
      </c>
      <c r="Q79" s="202">
        <v>2.68</v>
      </c>
      <c r="R79" s="202">
        <v>10.42</v>
      </c>
      <c r="S79" s="202">
        <v>6.48</v>
      </c>
      <c r="T79" s="202">
        <v>0</v>
      </c>
      <c r="U79" s="202">
        <v>282.89</v>
      </c>
      <c r="V79" s="202">
        <v>5.09</v>
      </c>
      <c r="W79" s="202">
        <v>10.96</v>
      </c>
      <c r="X79" s="202">
        <v>36.25</v>
      </c>
      <c r="Y79" s="202">
        <v>0</v>
      </c>
      <c r="Z79" s="202">
        <v>53.37</v>
      </c>
      <c r="AA79" s="202">
        <v>0</v>
      </c>
      <c r="AB79" s="202">
        <v>0</v>
      </c>
      <c r="AC79" s="202">
        <v>7.43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5.6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50.1</v>
      </c>
      <c r="L80" s="202">
        <v>63.12</v>
      </c>
      <c r="M80" s="202">
        <v>0</v>
      </c>
      <c r="N80" s="202">
        <v>29.33</v>
      </c>
      <c r="O80" s="202">
        <v>50.38</v>
      </c>
      <c r="P80" s="202">
        <v>66.790000000000006</v>
      </c>
      <c r="Q80" s="202">
        <v>2.68</v>
      </c>
      <c r="R80" s="202">
        <v>10.42</v>
      </c>
      <c r="S80" s="202">
        <v>6.48</v>
      </c>
      <c r="T80" s="202">
        <v>0</v>
      </c>
      <c r="U80" s="202">
        <v>282.89</v>
      </c>
      <c r="V80" s="202">
        <v>5.0999999999999996</v>
      </c>
      <c r="W80" s="202">
        <v>10.96</v>
      </c>
      <c r="X80" s="202">
        <v>36.25</v>
      </c>
      <c r="Y80" s="202">
        <v>0</v>
      </c>
      <c r="Z80" s="202">
        <v>68.37</v>
      </c>
      <c r="AA80" s="202">
        <v>0</v>
      </c>
      <c r="AB80" s="202">
        <v>0</v>
      </c>
      <c r="AC80" s="202">
        <v>7.43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5.6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50.1</v>
      </c>
      <c r="L81" s="202">
        <v>63.12</v>
      </c>
      <c r="M81" s="202">
        <v>0</v>
      </c>
      <c r="N81" s="202">
        <v>29.33</v>
      </c>
      <c r="O81" s="202">
        <v>48.73</v>
      </c>
      <c r="P81" s="202">
        <v>66.790000000000006</v>
      </c>
      <c r="Q81" s="202">
        <v>2.68</v>
      </c>
      <c r="R81" s="202">
        <v>10.42</v>
      </c>
      <c r="S81" s="202">
        <v>6.48</v>
      </c>
      <c r="T81" s="202">
        <v>0</v>
      </c>
      <c r="U81" s="202">
        <v>282.89</v>
      </c>
      <c r="V81" s="202">
        <v>5.0999999999999996</v>
      </c>
      <c r="W81" s="202">
        <v>10.96</v>
      </c>
      <c r="X81" s="202">
        <v>36.25</v>
      </c>
      <c r="Y81" s="202">
        <v>0</v>
      </c>
      <c r="Z81" s="202">
        <v>68.37</v>
      </c>
      <c r="AA81" s="202">
        <v>0</v>
      </c>
      <c r="AB81" s="202">
        <v>0</v>
      </c>
      <c r="AC81" s="202">
        <v>14.72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21.82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50.1</v>
      </c>
      <c r="L82" s="202">
        <v>63.12</v>
      </c>
      <c r="M82" s="202">
        <v>0</v>
      </c>
      <c r="N82" s="202">
        <v>29.33</v>
      </c>
      <c r="O82" s="202">
        <v>48.73</v>
      </c>
      <c r="P82" s="202">
        <v>66.790000000000006</v>
      </c>
      <c r="Q82" s="202">
        <v>2.68</v>
      </c>
      <c r="R82" s="202">
        <v>10.42</v>
      </c>
      <c r="S82" s="202">
        <v>6.48</v>
      </c>
      <c r="T82" s="202">
        <v>0</v>
      </c>
      <c r="U82" s="202">
        <v>282.89</v>
      </c>
      <c r="V82" s="202">
        <v>5.0999999999999996</v>
      </c>
      <c r="W82" s="202">
        <v>10.96</v>
      </c>
      <c r="X82" s="202">
        <v>36.25</v>
      </c>
      <c r="Y82" s="202">
        <v>0</v>
      </c>
      <c r="Z82" s="202">
        <v>68.37</v>
      </c>
      <c r="AA82" s="202">
        <v>0</v>
      </c>
      <c r="AB82" s="202">
        <v>0</v>
      </c>
      <c r="AC82" s="202">
        <v>14.72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21.82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50.1</v>
      </c>
      <c r="L83" s="202">
        <v>63.12</v>
      </c>
      <c r="M83" s="202">
        <v>0</v>
      </c>
      <c r="N83" s="202">
        <v>29.33</v>
      </c>
      <c r="O83" s="202">
        <v>48.73</v>
      </c>
      <c r="P83" s="202">
        <v>66.790000000000006</v>
      </c>
      <c r="Q83" s="202">
        <v>2.68</v>
      </c>
      <c r="R83" s="202">
        <v>10.42</v>
      </c>
      <c r="S83" s="202">
        <v>6.48</v>
      </c>
      <c r="T83" s="202">
        <v>0</v>
      </c>
      <c r="U83" s="202">
        <v>282.89</v>
      </c>
      <c r="V83" s="202">
        <v>5.0999999999999996</v>
      </c>
      <c r="W83" s="202">
        <v>10.96</v>
      </c>
      <c r="X83" s="202">
        <v>36.25</v>
      </c>
      <c r="Y83" s="202">
        <v>0</v>
      </c>
      <c r="Z83" s="202">
        <v>68.37</v>
      </c>
      <c r="AA83" s="202">
        <v>0</v>
      </c>
      <c r="AB83" s="202">
        <v>0</v>
      </c>
      <c r="AC83" s="202">
        <v>7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6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50.1</v>
      </c>
      <c r="L84" s="202">
        <v>63.12</v>
      </c>
      <c r="M84" s="202">
        <v>0</v>
      </c>
      <c r="N84" s="202">
        <v>30.52</v>
      </c>
      <c r="O84" s="202">
        <v>48.73</v>
      </c>
      <c r="P84" s="202">
        <v>66.790000000000006</v>
      </c>
      <c r="Q84" s="202">
        <v>2.68</v>
      </c>
      <c r="R84" s="202">
        <v>10.42</v>
      </c>
      <c r="S84" s="202">
        <v>6.48</v>
      </c>
      <c r="T84" s="202">
        <v>0</v>
      </c>
      <c r="U84" s="202">
        <v>282.89</v>
      </c>
      <c r="V84" s="202">
        <v>5.0999999999999996</v>
      </c>
      <c r="W84" s="202">
        <v>10.96</v>
      </c>
      <c r="X84" s="202">
        <v>36.25</v>
      </c>
      <c r="Y84" s="202">
        <v>0</v>
      </c>
      <c r="Z84" s="202">
        <v>68.37</v>
      </c>
      <c r="AA84" s="202">
        <v>0</v>
      </c>
      <c r="AB84" s="202">
        <v>0</v>
      </c>
      <c r="AC84" s="202">
        <v>7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6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50.1</v>
      </c>
      <c r="L85" s="202">
        <v>63.12</v>
      </c>
      <c r="M85" s="202">
        <v>0</v>
      </c>
      <c r="N85" s="202">
        <v>29.33</v>
      </c>
      <c r="O85" s="202">
        <v>48.73</v>
      </c>
      <c r="P85" s="202">
        <v>66.790000000000006</v>
      </c>
      <c r="Q85" s="202">
        <v>2.68</v>
      </c>
      <c r="R85" s="202">
        <v>10.42</v>
      </c>
      <c r="S85" s="202">
        <v>6.48</v>
      </c>
      <c r="T85" s="202">
        <v>0</v>
      </c>
      <c r="U85" s="202">
        <v>282.89</v>
      </c>
      <c r="V85" s="202">
        <v>5.0999999999999996</v>
      </c>
      <c r="W85" s="202">
        <v>10.96</v>
      </c>
      <c r="X85" s="202">
        <v>36.25</v>
      </c>
      <c r="Y85" s="202">
        <v>0</v>
      </c>
      <c r="Z85" s="202">
        <v>68.37</v>
      </c>
      <c r="AA85" s="202">
        <v>0</v>
      </c>
      <c r="AB85" s="202">
        <v>0</v>
      </c>
      <c r="AC85" s="202">
        <v>14.72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21.82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50.1</v>
      </c>
      <c r="L86" s="202">
        <v>63.12</v>
      </c>
      <c r="M86" s="202">
        <v>0</v>
      </c>
      <c r="N86" s="202">
        <v>29.33</v>
      </c>
      <c r="O86" s="202">
        <v>48.73</v>
      </c>
      <c r="P86" s="202">
        <v>66.790000000000006</v>
      </c>
      <c r="Q86" s="202">
        <v>2.68</v>
      </c>
      <c r="R86" s="202">
        <v>10.42</v>
      </c>
      <c r="S86" s="202">
        <v>6.48</v>
      </c>
      <c r="T86" s="202">
        <v>0</v>
      </c>
      <c r="U86" s="202">
        <v>282.89</v>
      </c>
      <c r="V86" s="202">
        <v>5.0999999999999996</v>
      </c>
      <c r="W86" s="202">
        <v>10.96</v>
      </c>
      <c r="X86" s="202">
        <v>36.25</v>
      </c>
      <c r="Y86" s="202">
        <v>0</v>
      </c>
      <c r="Z86" s="202">
        <v>68.37</v>
      </c>
      <c r="AA86" s="202">
        <v>0</v>
      </c>
      <c r="AB86" s="202">
        <v>0</v>
      </c>
      <c r="AC86" s="202">
        <v>14.72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21.82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50.1</v>
      </c>
      <c r="L87" s="202">
        <v>63.12</v>
      </c>
      <c r="M87" s="202">
        <v>0</v>
      </c>
      <c r="N87" s="202">
        <v>29.33</v>
      </c>
      <c r="O87" s="202">
        <v>48.73</v>
      </c>
      <c r="P87" s="202">
        <v>66.790000000000006</v>
      </c>
      <c r="Q87" s="202">
        <v>2.68</v>
      </c>
      <c r="R87" s="202">
        <v>10.42</v>
      </c>
      <c r="S87" s="202">
        <v>6.48</v>
      </c>
      <c r="T87" s="202">
        <v>0</v>
      </c>
      <c r="U87" s="202">
        <v>282.89</v>
      </c>
      <c r="V87" s="202">
        <v>5.0999999999999996</v>
      </c>
      <c r="W87" s="202">
        <v>10.96</v>
      </c>
      <c r="X87" s="202">
        <v>36.25</v>
      </c>
      <c r="Y87" s="202">
        <v>0</v>
      </c>
      <c r="Z87" s="202">
        <v>68.37</v>
      </c>
      <c r="AA87" s="202">
        <v>0</v>
      </c>
      <c r="AB87" s="202">
        <v>0</v>
      </c>
      <c r="AC87" s="202">
        <v>14.72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20.45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50.1</v>
      </c>
      <c r="L88" s="202">
        <v>63.12</v>
      </c>
      <c r="M88" s="202">
        <v>0</v>
      </c>
      <c r="N88" s="202">
        <v>29.33</v>
      </c>
      <c r="O88" s="202">
        <v>48.73</v>
      </c>
      <c r="P88" s="202">
        <v>66.790000000000006</v>
      </c>
      <c r="Q88" s="202">
        <v>2.68</v>
      </c>
      <c r="R88" s="202">
        <v>10.42</v>
      </c>
      <c r="S88" s="202">
        <v>6.48</v>
      </c>
      <c r="T88" s="202">
        <v>0</v>
      </c>
      <c r="U88" s="202">
        <v>282.89</v>
      </c>
      <c r="V88" s="202">
        <v>5.0999999999999996</v>
      </c>
      <c r="W88" s="202">
        <v>10.96</v>
      </c>
      <c r="X88" s="202">
        <v>36.25</v>
      </c>
      <c r="Y88" s="202">
        <v>0</v>
      </c>
      <c r="Z88" s="202">
        <v>68.37</v>
      </c>
      <c r="AA88" s="202">
        <v>0</v>
      </c>
      <c r="AB88" s="202">
        <v>0</v>
      </c>
      <c r="AC88" s="202">
        <v>14.72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20.45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50.1</v>
      </c>
      <c r="L89" s="202">
        <v>63.12</v>
      </c>
      <c r="M89" s="202">
        <v>0</v>
      </c>
      <c r="N89" s="202">
        <v>29.33</v>
      </c>
      <c r="O89" s="202">
        <v>48.73</v>
      </c>
      <c r="P89" s="202">
        <v>66.790000000000006</v>
      </c>
      <c r="Q89" s="202">
        <v>2.68</v>
      </c>
      <c r="R89" s="202">
        <v>10.42</v>
      </c>
      <c r="S89" s="202">
        <v>6.48</v>
      </c>
      <c r="T89" s="202">
        <v>0</v>
      </c>
      <c r="U89" s="202">
        <v>282.89</v>
      </c>
      <c r="V89" s="202">
        <v>5.0999999999999996</v>
      </c>
      <c r="W89" s="202">
        <v>10.96</v>
      </c>
      <c r="X89" s="202">
        <v>36.25</v>
      </c>
      <c r="Y89" s="202">
        <v>0</v>
      </c>
      <c r="Z89" s="202">
        <v>68.680000000000007</v>
      </c>
      <c r="AA89" s="202">
        <v>0</v>
      </c>
      <c r="AB89" s="202">
        <v>0</v>
      </c>
      <c r="AC89" s="202">
        <v>14.72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20.45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50.1</v>
      </c>
      <c r="L90" s="202">
        <v>63.12</v>
      </c>
      <c r="M90" s="202">
        <v>0</v>
      </c>
      <c r="N90" s="202">
        <v>29.33</v>
      </c>
      <c r="O90" s="202">
        <v>48.73</v>
      </c>
      <c r="P90" s="202">
        <v>66.790000000000006</v>
      </c>
      <c r="Q90" s="202">
        <v>2.68</v>
      </c>
      <c r="R90" s="202">
        <v>10.42</v>
      </c>
      <c r="S90" s="202">
        <v>6.48</v>
      </c>
      <c r="T90" s="202">
        <v>0</v>
      </c>
      <c r="U90" s="202">
        <v>282.89</v>
      </c>
      <c r="V90" s="202">
        <v>5.0999999999999996</v>
      </c>
      <c r="W90" s="202">
        <v>10.96</v>
      </c>
      <c r="X90" s="202">
        <v>36.25</v>
      </c>
      <c r="Y90" s="202">
        <v>0</v>
      </c>
      <c r="Z90" s="202">
        <v>68.680000000000007</v>
      </c>
      <c r="AA90" s="202">
        <v>0</v>
      </c>
      <c r="AB90" s="202">
        <v>0</v>
      </c>
      <c r="AC90" s="202">
        <v>14.72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20.45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50.1</v>
      </c>
      <c r="L91" s="202">
        <v>63.12</v>
      </c>
      <c r="M91" s="202">
        <v>0</v>
      </c>
      <c r="N91" s="202">
        <v>29.33</v>
      </c>
      <c r="O91" s="202">
        <v>48.73</v>
      </c>
      <c r="P91" s="202">
        <v>66.790000000000006</v>
      </c>
      <c r="Q91" s="202">
        <v>2.68</v>
      </c>
      <c r="R91" s="202">
        <v>10.42</v>
      </c>
      <c r="S91" s="202">
        <v>6.48</v>
      </c>
      <c r="T91" s="202">
        <v>0</v>
      </c>
      <c r="U91" s="202">
        <v>282.89</v>
      </c>
      <c r="V91" s="202">
        <v>5.0999999999999996</v>
      </c>
      <c r="W91" s="202">
        <v>10.96</v>
      </c>
      <c r="X91" s="202">
        <v>36.25</v>
      </c>
      <c r="Y91" s="202">
        <v>0</v>
      </c>
      <c r="Z91" s="202">
        <v>68.38</v>
      </c>
      <c r="AA91" s="202">
        <v>0</v>
      </c>
      <c r="AB91" s="202">
        <v>0</v>
      </c>
      <c r="AC91" s="202">
        <v>7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6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50.1</v>
      </c>
      <c r="L92" s="202">
        <v>63.12</v>
      </c>
      <c r="M92" s="202">
        <v>0</v>
      </c>
      <c r="N92" s="202">
        <v>29.33</v>
      </c>
      <c r="O92" s="202">
        <v>48.73</v>
      </c>
      <c r="P92" s="202">
        <v>66.790000000000006</v>
      </c>
      <c r="Q92" s="202">
        <v>2.68</v>
      </c>
      <c r="R92" s="202">
        <v>10.42</v>
      </c>
      <c r="S92" s="202">
        <v>6.48</v>
      </c>
      <c r="T92" s="202">
        <v>0</v>
      </c>
      <c r="U92" s="202">
        <v>282.89</v>
      </c>
      <c r="V92" s="202">
        <v>5.0999999999999996</v>
      </c>
      <c r="W92" s="202">
        <v>10.96</v>
      </c>
      <c r="X92" s="202">
        <v>36.25</v>
      </c>
      <c r="Y92" s="202">
        <v>0</v>
      </c>
      <c r="Z92" s="202">
        <v>68.38</v>
      </c>
      <c r="AA92" s="202">
        <v>0</v>
      </c>
      <c r="AB92" s="202">
        <v>0</v>
      </c>
      <c r="AC92" s="202">
        <v>7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6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50.1</v>
      </c>
      <c r="L93" s="202">
        <v>63.12</v>
      </c>
      <c r="M93" s="202">
        <v>0</v>
      </c>
      <c r="N93" s="202">
        <v>30.52</v>
      </c>
      <c r="O93" s="202">
        <v>48.73</v>
      </c>
      <c r="P93" s="202">
        <v>66.790000000000006</v>
      </c>
      <c r="Q93" s="202">
        <v>2.68</v>
      </c>
      <c r="R93" s="202">
        <v>10.42</v>
      </c>
      <c r="S93" s="202">
        <v>6.48</v>
      </c>
      <c r="T93" s="202">
        <v>0</v>
      </c>
      <c r="U93" s="202">
        <v>282.89</v>
      </c>
      <c r="V93" s="202">
        <v>5.0999999999999996</v>
      </c>
      <c r="W93" s="202">
        <v>10.96</v>
      </c>
      <c r="X93" s="202">
        <v>36.25</v>
      </c>
      <c r="Y93" s="202">
        <v>0</v>
      </c>
      <c r="Z93" s="202">
        <v>68.38</v>
      </c>
      <c r="AA93" s="202">
        <v>0</v>
      </c>
      <c r="AB93" s="202">
        <v>0</v>
      </c>
      <c r="AC93" s="202">
        <v>7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6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50.1</v>
      </c>
      <c r="L94" s="202">
        <v>63.12</v>
      </c>
      <c r="M94" s="202">
        <v>0</v>
      </c>
      <c r="N94" s="202">
        <v>30.52</v>
      </c>
      <c r="O94" s="202">
        <v>48.73</v>
      </c>
      <c r="P94" s="202">
        <v>66.790000000000006</v>
      </c>
      <c r="Q94" s="202">
        <v>2.68</v>
      </c>
      <c r="R94" s="202">
        <v>10.42</v>
      </c>
      <c r="S94" s="202">
        <v>6.48</v>
      </c>
      <c r="T94" s="202">
        <v>0</v>
      </c>
      <c r="U94" s="202">
        <v>282.89</v>
      </c>
      <c r="V94" s="202">
        <v>5.0999999999999996</v>
      </c>
      <c r="W94" s="202">
        <v>10.96</v>
      </c>
      <c r="X94" s="202">
        <v>36.25</v>
      </c>
      <c r="Y94" s="202">
        <v>0</v>
      </c>
      <c r="Z94" s="202">
        <v>68.38</v>
      </c>
      <c r="AA94" s="202">
        <v>0</v>
      </c>
      <c r="AB94" s="202">
        <v>0</v>
      </c>
      <c r="AC94" s="202">
        <v>7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6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50.1</v>
      </c>
      <c r="L95" s="202">
        <v>63.12</v>
      </c>
      <c r="M95" s="202">
        <v>0</v>
      </c>
      <c r="N95" s="202">
        <v>30.52</v>
      </c>
      <c r="O95" s="202">
        <v>48.73</v>
      </c>
      <c r="P95" s="202">
        <v>66.790000000000006</v>
      </c>
      <c r="Q95" s="202">
        <v>2.68</v>
      </c>
      <c r="R95" s="202">
        <v>10.42</v>
      </c>
      <c r="S95" s="202">
        <v>6.48</v>
      </c>
      <c r="T95" s="202">
        <v>0</v>
      </c>
      <c r="U95" s="202">
        <v>282.89</v>
      </c>
      <c r="V95" s="202">
        <v>5.0999999999999996</v>
      </c>
      <c r="W95" s="202">
        <v>10.96</v>
      </c>
      <c r="X95" s="202">
        <v>36.25</v>
      </c>
      <c r="Y95" s="202">
        <v>0</v>
      </c>
      <c r="Z95" s="202">
        <v>68.38</v>
      </c>
      <c r="AA95" s="202">
        <v>0</v>
      </c>
      <c r="AB95" s="202">
        <v>0</v>
      </c>
      <c r="AC95" s="202">
        <v>7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6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50.1</v>
      </c>
      <c r="L96" s="202">
        <v>63.12</v>
      </c>
      <c r="M96" s="202">
        <v>0</v>
      </c>
      <c r="N96" s="202">
        <v>30.52</v>
      </c>
      <c r="O96" s="202">
        <v>48.73</v>
      </c>
      <c r="P96" s="202">
        <v>66.790000000000006</v>
      </c>
      <c r="Q96" s="202">
        <v>2.68</v>
      </c>
      <c r="R96" s="202">
        <v>10.42</v>
      </c>
      <c r="S96" s="202">
        <v>6.48</v>
      </c>
      <c r="T96" s="202">
        <v>0</v>
      </c>
      <c r="U96" s="202">
        <v>282.89</v>
      </c>
      <c r="V96" s="202">
        <v>5.0999999999999996</v>
      </c>
      <c r="W96" s="202">
        <v>10.96</v>
      </c>
      <c r="X96" s="202">
        <v>36.25</v>
      </c>
      <c r="Y96" s="202">
        <v>0</v>
      </c>
      <c r="Z96" s="202">
        <v>68.38</v>
      </c>
      <c r="AA96" s="202">
        <v>0</v>
      </c>
      <c r="AB96" s="202">
        <v>0</v>
      </c>
      <c r="AC96" s="202">
        <v>7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6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50.1</v>
      </c>
      <c r="L97" s="202">
        <v>63.12</v>
      </c>
      <c r="M97" s="202">
        <v>0</v>
      </c>
      <c r="N97" s="202">
        <v>30.52</v>
      </c>
      <c r="O97" s="202">
        <v>48.73</v>
      </c>
      <c r="P97" s="202">
        <v>66.790000000000006</v>
      </c>
      <c r="Q97" s="202">
        <v>2.68</v>
      </c>
      <c r="R97" s="202">
        <v>10.42</v>
      </c>
      <c r="S97" s="202">
        <v>6.48</v>
      </c>
      <c r="T97" s="202">
        <v>0</v>
      </c>
      <c r="U97" s="202">
        <v>282.89</v>
      </c>
      <c r="V97" s="202">
        <v>5.0999999999999996</v>
      </c>
      <c r="W97" s="202">
        <v>10.96</v>
      </c>
      <c r="X97" s="202">
        <v>36.25</v>
      </c>
      <c r="Y97" s="202">
        <v>0</v>
      </c>
      <c r="Z97" s="202">
        <v>68.38</v>
      </c>
      <c r="AA97" s="202">
        <v>0</v>
      </c>
      <c r="AB97" s="202">
        <v>0</v>
      </c>
      <c r="AC97" s="202">
        <v>7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6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50.1</v>
      </c>
      <c r="L98" s="202">
        <v>63.12</v>
      </c>
      <c r="M98" s="202">
        <v>0</v>
      </c>
      <c r="N98" s="202">
        <v>30.52</v>
      </c>
      <c r="O98" s="202">
        <v>48.73</v>
      </c>
      <c r="P98" s="202">
        <v>66.790000000000006</v>
      </c>
      <c r="Q98" s="202">
        <v>2.68</v>
      </c>
      <c r="R98" s="202">
        <v>10.42</v>
      </c>
      <c r="S98" s="202">
        <v>6.48</v>
      </c>
      <c r="T98" s="202">
        <v>0</v>
      </c>
      <c r="U98" s="202">
        <v>282.89</v>
      </c>
      <c r="V98" s="202">
        <v>5.0999999999999996</v>
      </c>
      <c r="W98" s="202">
        <v>10.96</v>
      </c>
      <c r="X98" s="202">
        <v>36.25</v>
      </c>
      <c r="Y98" s="202">
        <v>0</v>
      </c>
      <c r="Z98" s="202">
        <v>68.38</v>
      </c>
      <c r="AA98" s="202">
        <v>0</v>
      </c>
      <c r="AB98" s="202">
        <v>0</v>
      </c>
      <c r="AC98" s="202">
        <v>7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6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0.76485249999999971</v>
      </c>
      <c r="L99">
        <f t="shared" si="0"/>
        <v>0.97161500000000023</v>
      </c>
      <c r="M99">
        <f t="shared" si="0"/>
        <v>0</v>
      </c>
      <c r="N99">
        <f t="shared" si="0"/>
        <v>0.73135749999999933</v>
      </c>
      <c r="O99">
        <f t="shared" si="0"/>
        <v>1.2203049999999978</v>
      </c>
      <c r="P99">
        <f t="shared" si="0"/>
        <v>1.6029599999999993</v>
      </c>
      <c r="Q99">
        <f t="shared" si="0"/>
        <v>3.5012500000000016E-2</v>
      </c>
      <c r="R99">
        <f t="shared" si="0"/>
        <v>0.14928249999999993</v>
      </c>
      <c r="S99">
        <f t="shared" si="0"/>
        <v>9.2770000000000116E-2</v>
      </c>
      <c r="T99">
        <f t="shared" si="0"/>
        <v>0</v>
      </c>
      <c r="U99">
        <f t="shared" si="0"/>
        <v>6.7906849999999901</v>
      </c>
      <c r="V99">
        <f t="shared" si="0"/>
        <v>2.9322499999999987E-2</v>
      </c>
      <c r="W99">
        <f t="shared" si="0"/>
        <v>0.15440999999999991</v>
      </c>
      <c r="X99">
        <f t="shared" si="0"/>
        <v>0.39828749999999968</v>
      </c>
      <c r="Y99">
        <f t="shared" si="0"/>
        <v>0</v>
      </c>
      <c r="Z99">
        <f t="shared" si="0"/>
        <v>0.96441750000000015</v>
      </c>
      <c r="AA99">
        <f t="shared" si="0"/>
        <v>0</v>
      </c>
      <c r="AB99">
        <f t="shared" si="0"/>
        <v>0</v>
      </c>
      <c r="AC99">
        <f t="shared" si="0"/>
        <v>0.2164724999999999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0.22289750000000014</v>
      </c>
      <c r="AJ99">
        <f t="shared" si="0"/>
        <v>0</v>
      </c>
      <c r="AK99">
        <f t="shared" si="0"/>
        <v>1.0615250000000005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0.22109500000000001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2.95</v>
      </c>
      <c r="L3" s="202">
        <v>250</v>
      </c>
      <c r="M3" s="202">
        <v>23.55</v>
      </c>
      <c r="N3" s="202">
        <v>33.86</v>
      </c>
      <c r="O3" s="202">
        <v>0</v>
      </c>
      <c r="P3" s="202">
        <v>39.659999999999997</v>
      </c>
      <c r="Q3" s="202">
        <v>3.35</v>
      </c>
      <c r="R3" s="202">
        <v>13</v>
      </c>
      <c r="S3" s="202">
        <v>8</v>
      </c>
      <c r="T3" s="202">
        <v>0</v>
      </c>
      <c r="U3" s="202">
        <v>60.25</v>
      </c>
      <c r="V3" s="202">
        <v>5.8</v>
      </c>
      <c r="W3" s="202">
        <v>13.25</v>
      </c>
      <c r="X3" s="202">
        <v>42.57</v>
      </c>
      <c r="Y3" s="202">
        <v>0</v>
      </c>
      <c r="Z3" s="202">
        <v>72.55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5.89</v>
      </c>
      <c r="AJ3" s="202">
        <v>0</v>
      </c>
      <c r="AK3" s="202">
        <v>52.88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2.95</v>
      </c>
      <c r="L4" s="202">
        <v>250</v>
      </c>
      <c r="M4" s="202">
        <v>23.55</v>
      </c>
      <c r="N4" s="202">
        <v>33.86</v>
      </c>
      <c r="O4" s="202">
        <v>0</v>
      </c>
      <c r="P4" s="202">
        <v>39.659999999999997</v>
      </c>
      <c r="Q4" s="202">
        <v>3.35</v>
      </c>
      <c r="R4" s="202">
        <v>12.58</v>
      </c>
      <c r="S4" s="202">
        <v>7.74</v>
      </c>
      <c r="T4" s="202">
        <v>0</v>
      </c>
      <c r="U4" s="202">
        <v>60.25</v>
      </c>
      <c r="V4" s="202">
        <v>5.8</v>
      </c>
      <c r="W4" s="202">
        <v>13.25</v>
      </c>
      <c r="X4" s="202">
        <v>42.57</v>
      </c>
      <c r="Y4" s="202">
        <v>0</v>
      </c>
      <c r="Z4" s="202">
        <v>72.55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5.89</v>
      </c>
      <c r="AJ4" s="202">
        <v>0</v>
      </c>
      <c r="AK4" s="202">
        <v>52.88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2.95</v>
      </c>
      <c r="L5" s="202">
        <v>250</v>
      </c>
      <c r="M5" s="202">
        <v>23.55</v>
      </c>
      <c r="N5" s="202">
        <v>33.86</v>
      </c>
      <c r="O5" s="202">
        <v>0</v>
      </c>
      <c r="P5" s="202">
        <v>39.659999999999997</v>
      </c>
      <c r="Q5" s="202">
        <v>3.35</v>
      </c>
      <c r="R5" s="202">
        <v>13</v>
      </c>
      <c r="S5" s="202">
        <v>8</v>
      </c>
      <c r="T5" s="202">
        <v>0</v>
      </c>
      <c r="U5" s="202">
        <v>60.25</v>
      </c>
      <c r="V5" s="202">
        <v>5.8</v>
      </c>
      <c r="W5" s="202">
        <v>13.25</v>
      </c>
      <c r="X5" s="202">
        <v>42.57</v>
      </c>
      <c r="Y5" s="202">
        <v>0</v>
      </c>
      <c r="Z5" s="202">
        <v>72.55</v>
      </c>
      <c r="AA5" s="202">
        <v>0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5.89</v>
      </c>
      <c r="AJ5" s="202">
        <v>0</v>
      </c>
      <c r="AK5" s="202">
        <v>55.27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2.95</v>
      </c>
      <c r="L6" s="202">
        <v>250</v>
      </c>
      <c r="M6" s="202">
        <v>23.55</v>
      </c>
      <c r="N6" s="202">
        <v>33.86</v>
      </c>
      <c r="O6" s="202">
        <v>0</v>
      </c>
      <c r="P6" s="202">
        <v>39.659999999999997</v>
      </c>
      <c r="Q6" s="202">
        <v>3.35</v>
      </c>
      <c r="R6" s="202">
        <v>13</v>
      </c>
      <c r="S6" s="202">
        <v>8</v>
      </c>
      <c r="T6" s="202">
        <v>0</v>
      </c>
      <c r="U6" s="202">
        <v>60.25</v>
      </c>
      <c r="V6" s="202">
        <v>5.8</v>
      </c>
      <c r="W6" s="202">
        <v>13.24</v>
      </c>
      <c r="X6" s="202">
        <v>42.57</v>
      </c>
      <c r="Y6" s="202">
        <v>0</v>
      </c>
      <c r="Z6" s="202">
        <v>72.55</v>
      </c>
      <c r="AA6" s="202">
        <v>0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5.89</v>
      </c>
      <c r="AJ6" s="202">
        <v>0</v>
      </c>
      <c r="AK6" s="202">
        <v>55.27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2.95</v>
      </c>
      <c r="L7" s="202">
        <v>250</v>
      </c>
      <c r="M7" s="202">
        <v>23.55</v>
      </c>
      <c r="N7" s="202">
        <v>33.86</v>
      </c>
      <c r="O7" s="202">
        <v>0</v>
      </c>
      <c r="P7" s="202">
        <v>39.659999999999997</v>
      </c>
      <c r="Q7" s="202">
        <v>3.35</v>
      </c>
      <c r="R7" s="202">
        <v>13</v>
      </c>
      <c r="S7" s="202">
        <v>8</v>
      </c>
      <c r="T7" s="202">
        <v>0</v>
      </c>
      <c r="U7" s="202">
        <v>60.25</v>
      </c>
      <c r="V7" s="202">
        <v>5.8</v>
      </c>
      <c r="W7" s="202">
        <v>13.24</v>
      </c>
      <c r="X7" s="202">
        <v>42.57</v>
      </c>
      <c r="Y7" s="202">
        <v>0</v>
      </c>
      <c r="Z7" s="202">
        <v>75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6.72</v>
      </c>
      <c r="AJ7" s="202">
        <v>0</v>
      </c>
      <c r="AK7" s="202">
        <v>54.87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2.95</v>
      </c>
      <c r="L8" s="202">
        <v>250</v>
      </c>
      <c r="M8" s="202">
        <v>23.55</v>
      </c>
      <c r="N8" s="202">
        <v>33.86</v>
      </c>
      <c r="O8" s="202">
        <v>0</v>
      </c>
      <c r="P8" s="202">
        <v>39.659999999999997</v>
      </c>
      <c r="Q8" s="202">
        <v>3.35</v>
      </c>
      <c r="R8" s="202">
        <v>13</v>
      </c>
      <c r="S8" s="202">
        <v>8</v>
      </c>
      <c r="T8" s="202">
        <v>0</v>
      </c>
      <c r="U8" s="202">
        <v>60.25</v>
      </c>
      <c r="V8" s="202">
        <v>5.8</v>
      </c>
      <c r="W8" s="202">
        <v>13.24</v>
      </c>
      <c r="X8" s="202">
        <v>42.57</v>
      </c>
      <c r="Y8" s="202">
        <v>0</v>
      </c>
      <c r="Z8" s="202">
        <v>72.55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6.72</v>
      </c>
      <c r="AJ8" s="202">
        <v>0</v>
      </c>
      <c r="AK8" s="202">
        <v>54.87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2.95</v>
      </c>
      <c r="L9" s="202">
        <v>250</v>
      </c>
      <c r="M9" s="202">
        <v>23.55</v>
      </c>
      <c r="N9" s="202">
        <v>33.86</v>
      </c>
      <c r="O9" s="202">
        <v>0</v>
      </c>
      <c r="P9" s="202">
        <v>39.659999999999997</v>
      </c>
      <c r="Q9" s="202">
        <v>3.35</v>
      </c>
      <c r="R9" s="202">
        <v>13</v>
      </c>
      <c r="S9" s="202">
        <v>8</v>
      </c>
      <c r="T9" s="202">
        <v>0</v>
      </c>
      <c r="U9" s="202">
        <v>60.25</v>
      </c>
      <c r="V9" s="202">
        <v>5.8</v>
      </c>
      <c r="W9" s="202">
        <v>13.24</v>
      </c>
      <c r="X9" s="202">
        <v>42.57</v>
      </c>
      <c r="Y9" s="202">
        <v>0</v>
      </c>
      <c r="Z9" s="202">
        <v>72.55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6.72</v>
      </c>
      <c r="AJ9" s="202">
        <v>0</v>
      </c>
      <c r="AK9" s="202">
        <v>54.87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2.95</v>
      </c>
      <c r="L10" s="202">
        <v>250</v>
      </c>
      <c r="M10" s="202">
        <v>23.55</v>
      </c>
      <c r="N10" s="202">
        <v>33.86</v>
      </c>
      <c r="O10" s="202">
        <v>0</v>
      </c>
      <c r="P10" s="202">
        <v>39.659999999999997</v>
      </c>
      <c r="Q10" s="202">
        <v>3.35</v>
      </c>
      <c r="R10" s="202">
        <v>13</v>
      </c>
      <c r="S10" s="202">
        <v>8</v>
      </c>
      <c r="T10" s="202">
        <v>0</v>
      </c>
      <c r="U10" s="202">
        <v>60.25</v>
      </c>
      <c r="V10" s="202">
        <v>5.8</v>
      </c>
      <c r="W10" s="202">
        <v>13.24</v>
      </c>
      <c r="X10" s="202">
        <v>42.57</v>
      </c>
      <c r="Y10" s="202">
        <v>0</v>
      </c>
      <c r="Z10" s="202">
        <v>72.55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6.72</v>
      </c>
      <c r="AJ10" s="202">
        <v>0</v>
      </c>
      <c r="AK10" s="202">
        <v>54.87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2.95</v>
      </c>
      <c r="L11" s="202">
        <v>250</v>
      </c>
      <c r="M11" s="202">
        <v>23.55</v>
      </c>
      <c r="N11" s="202">
        <v>33.86</v>
      </c>
      <c r="O11" s="202">
        <v>0</v>
      </c>
      <c r="P11" s="202">
        <v>39.659999999999997</v>
      </c>
      <c r="Q11" s="202">
        <v>3.35</v>
      </c>
      <c r="R11" s="202">
        <v>13</v>
      </c>
      <c r="S11" s="202">
        <v>8</v>
      </c>
      <c r="T11" s="202">
        <v>0</v>
      </c>
      <c r="U11" s="202">
        <v>60.25</v>
      </c>
      <c r="V11" s="202">
        <v>5.8</v>
      </c>
      <c r="W11" s="202">
        <v>13.24</v>
      </c>
      <c r="X11" s="202">
        <v>42.57</v>
      </c>
      <c r="Y11" s="202">
        <v>0</v>
      </c>
      <c r="Z11" s="202">
        <v>72.55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6.72</v>
      </c>
      <c r="AJ11" s="202">
        <v>0</v>
      </c>
      <c r="AK11" s="202">
        <v>54.69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2.95</v>
      </c>
      <c r="L12" s="202">
        <v>250</v>
      </c>
      <c r="M12" s="202">
        <v>23.55</v>
      </c>
      <c r="N12" s="202">
        <v>33.86</v>
      </c>
      <c r="O12" s="202">
        <v>0</v>
      </c>
      <c r="P12" s="202">
        <v>39.659999999999997</v>
      </c>
      <c r="Q12" s="202">
        <v>3.35</v>
      </c>
      <c r="R12" s="202">
        <v>13</v>
      </c>
      <c r="S12" s="202">
        <v>8</v>
      </c>
      <c r="T12" s="202">
        <v>0</v>
      </c>
      <c r="U12" s="202">
        <v>60.25</v>
      </c>
      <c r="V12" s="202">
        <v>5.8</v>
      </c>
      <c r="W12" s="202">
        <v>13.24</v>
      </c>
      <c r="X12" s="202">
        <v>42.57</v>
      </c>
      <c r="Y12" s="202">
        <v>0</v>
      </c>
      <c r="Z12" s="202">
        <v>72.55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6.72</v>
      </c>
      <c r="AJ12" s="202">
        <v>0</v>
      </c>
      <c r="AK12" s="202">
        <v>54.69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2.95</v>
      </c>
      <c r="L13" s="202">
        <v>250</v>
      </c>
      <c r="M13" s="202">
        <v>21.37</v>
      </c>
      <c r="N13" s="202">
        <v>33.86</v>
      </c>
      <c r="O13" s="202">
        <v>0</v>
      </c>
      <c r="P13" s="202">
        <v>39.659999999999997</v>
      </c>
      <c r="Q13" s="202">
        <v>3.35</v>
      </c>
      <c r="R13" s="202">
        <v>13</v>
      </c>
      <c r="S13" s="202">
        <v>8</v>
      </c>
      <c r="T13" s="202">
        <v>0</v>
      </c>
      <c r="U13" s="202">
        <v>60.25</v>
      </c>
      <c r="V13" s="202">
        <v>5.8</v>
      </c>
      <c r="W13" s="202">
        <v>13.24</v>
      </c>
      <c r="X13" s="202">
        <v>42.57</v>
      </c>
      <c r="Y13" s="202">
        <v>0</v>
      </c>
      <c r="Z13" s="202">
        <v>72.55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6.72</v>
      </c>
      <c r="AJ13" s="202">
        <v>0</v>
      </c>
      <c r="AK13" s="202">
        <v>54.69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1.57</v>
      </c>
      <c r="L14" s="202">
        <v>250</v>
      </c>
      <c r="M14" s="202">
        <v>21.37</v>
      </c>
      <c r="N14" s="202">
        <v>33.86</v>
      </c>
      <c r="O14" s="202">
        <v>0</v>
      </c>
      <c r="P14" s="202">
        <v>39.659999999999997</v>
      </c>
      <c r="Q14" s="202">
        <v>2</v>
      </c>
      <c r="R14" s="202">
        <v>6.58</v>
      </c>
      <c r="S14" s="202">
        <v>4</v>
      </c>
      <c r="T14" s="202">
        <v>0</v>
      </c>
      <c r="U14" s="202">
        <v>60.25</v>
      </c>
      <c r="V14" s="202">
        <v>5.8</v>
      </c>
      <c r="W14" s="202">
        <v>13.24</v>
      </c>
      <c r="X14" s="202">
        <v>42.57</v>
      </c>
      <c r="Y14" s="202">
        <v>0</v>
      </c>
      <c r="Z14" s="202">
        <v>29.02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6.72</v>
      </c>
      <c r="AJ14" s="202">
        <v>0</v>
      </c>
      <c r="AK14" s="202">
        <v>54.69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1.57</v>
      </c>
      <c r="L15" s="202">
        <v>250</v>
      </c>
      <c r="M15" s="202">
        <v>21.37</v>
      </c>
      <c r="N15" s="202">
        <v>33.86</v>
      </c>
      <c r="O15" s="202">
        <v>0</v>
      </c>
      <c r="P15" s="202">
        <v>39.659999999999997</v>
      </c>
      <c r="Q15" s="202">
        <v>2</v>
      </c>
      <c r="R15" s="202">
        <v>6.58</v>
      </c>
      <c r="S15" s="202">
        <v>4</v>
      </c>
      <c r="T15" s="202">
        <v>0</v>
      </c>
      <c r="U15" s="202">
        <v>60.25</v>
      </c>
      <c r="V15" s="202">
        <v>0</v>
      </c>
      <c r="W15" s="202">
        <v>13.24</v>
      </c>
      <c r="X15" s="202">
        <v>42.57</v>
      </c>
      <c r="Y15" s="202">
        <v>0</v>
      </c>
      <c r="Z15" s="202">
        <v>29.02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6.72</v>
      </c>
      <c r="AJ15" s="202">
        <v>0</v>
      </c>
      <c r="AK15" s="202">
        <v>54.69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1.57</v>
      </c>
      <c r="L16" s="202">
        <v>250</v>
      </c>
      <c r="M16" s="202">
        <v>21.37</v>
      </c>
      <c r="N16" s="202">
        <v>33.86</v>
      </c>
      <c r="O16" s="202">
        <v>0</v>
      </c>
      <c r="P16" s="202">
        <v>39.659999999999997</v>
      </c>
      <c r="Q16" s="202">
        <v>2</v>
      </c>
      <c r="R16" s="202">
        <v>6.58</v>
      </c>
      <c r="S16" s="202">
        <v>4</v>
      </c>
      <c r="T16" s="202">
        <v>0</v>
      </c>
      <c r="U16" s="202">
        <v>60.25</v>
      </c>
      <c r="V16" s="202">
        <v>0</v>
      </c>
      <c r="W16" s="202">
        <v>13.24</v>
      </c>
      <c r="X16" s="202">
        <v>42.57</v>
      </c>
      <c r="Y16" s="202">
        <v>0</v>
      </c>
      <c r="Z16" s="202">
        <v>29.02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6.72</v>
      </c>
      <c r="AJ16" s="202">
        <v>0</v>
      </c>
      <c r="AK16" s="202">
        <v>54.69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1.57</v>
      </c>
      <c r="L17" s="202">
        <v>250</v>
      </c>
      <c r="M17" s="202">
        <v>21.37</v>
      </c>
      <c r="N17" s="202">
        <v>33.86</v>
      </c>
      <c r="O17" s="202">
        <v>0</v>
      </c>
      <c r="P17" s="202">
        <v>39.659999999999997</v>
      </c>
      <c r="Q17" s="202">
        <v>2</v>
      </c>
      <c r="R17" s="202">
        <v>6.58</v>
      </c>
      <c r="S17" s="202">
        <v>4</v>
      </c>
      <c r="T17" s="202">
        <v>0</v>
      </c>
      <c r="U17" s="202">
        <v>60.25</v>
      </c>
      <c r="V17" s="202">
        <v>0</v>
      </c>
      <c r="W17" s="202">
        <v>13.24</v>
      </c>
      <c r="X17" s="202">
        <v>42.57</v>
      </c>
      <c r="Y17" s="202">
        <v>0</v>
      </c>
      <c r="Z17" s="202">
        <v>29.02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6.72</v>
      </c>
      <c r="AJ17" s="202">
        <v>0</v>
      </c>
      <c r="AK17" s="202">
        <v>57.32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1.57</v>
      </c>
      <c r="L18" s="202">
        <v>250</v>
      </c>
      <c r="M18" s="202">
        <v>21.37</v>
      </c>
      <c r="N18" s="202">
        <v>33.86</v>
      </c>
      <c r="O18" s="202">
        <v>0</v>
      </c>
      <c r="P18" s="202">
        <v>39.659999999999997</v>
      </c>
      <c r="Q18" s="202">
        <v>2</v>
      </c>
      <c r="R18" s="202">
        <v>6.58</v>
      </c>
      <c r="S18" s="202">
        <v>4</v>
      </c>
      <c r="T18" s="202">
        <v>0</v>
      </c>
      <c r="U18" s="202">
        <v>60.25</v>
      </c>
      <c r="V18" s="202">
        <v>0</v>
      </c>
      <c r="W18" s="202">
        <v>1.94</v>
      </c>
      <c r="X18" s="202">
        <v>14.51</v>
      </c>
      <c r="Y18" s="202">
        <v>0</v>
      </c>
      <c r="Z18" s="202">
        <v>29.02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6.72</v>
      </c>
      <c r="AJ18" s="202">
        <v>0</v>
      </c>
      <c r="AK18" s="202">
        <v>57.32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1.57</v>
      </c>
      <c r="L19" s="202">
        <v>250</v>
      </c>
      <c r="M19" s="202">
        <v>21.37</v>
      </c>
      <c r="N19" s="202">
        <v>33.86</v>
      </c>
      <c r="O19" s="202">
        <v>0</v>
      </c>
      <c r="P19" s="202">
        <v>39.659999999999997</v>
      </c>
      <c r="Q19" s="202">
        <v>2</v>
      </c>
      <c r="R19" s="202">
        <v>6.58</v>
      </c>
      <c r="S19" s="202">
        <v>4</v>
      </c>
      <c r="T19" s="202">
        <v>0</v>
      </c>
      <c r="U19" s="202">
        <v>60.25</v>
      </c>
      <c r="V19" s="202">
        <v>0</v>
      </c>
      <c r="W19" s="202">
        <v>1.94</v>
      </c>
      <c r="X19" s="202">
        <v>14.51</v>
      </c>
      <c r="Y19" s="202">
        <v>0</v>
      </c>
      <c r="Z19" s="202">
        <v>29.02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6.72</v>
      </c>
      <c r="AJ19" s="202">
        <v>0</v>
      </c>
      <c r="AK19" s="202">
        <v>57.32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1.57</v>
      </c>
      <c r="L20" s="202">
        <v>250</v>
      </c>
      <c r="M20" s="202">
        <v>21.37</v>
      </c>
      <c r="N20" s="202">
        <v>33.86</v>
      </c>
      <c r="O20" s="202">
        <v>0</v>
      </c>
      <c r="P20" s="202">
        <v>39.659999999999997</v>
      </c>
      <c r="Q20" s="202">
        <v>2</v>
      </c>
      <c r="R20" s="202">
        <v>6.58</v>
      </c>
      <c r="S20" s="202">
        <v>4</v>
      </c>
      <c r="T20" s="202">
        <v>0</v>
      </c>
      <c r="U20" s="202">
        <v>60.25</v>
      </c>
      <c r="V20" s="202">
        <v>0</v>
      </c>
      <c r="W20" s="202">
        <v>1.94</v>
      </c>
      <c r="X20" s="202">
        <v>14.51</v>
      </c>
      <c r="Y20" s="202">
        <v>0</v>
      </c>
      <c r="Z20" s="202">
        <v>29.02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6.72</v>
      </c>
      <c r="AJ20" s="202">
        <v>0</v>
      </c>
      <c r="AK20" s="202">
        <v>57.32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1.57</v>
      </c>
      <c r="L21" s="202">
        <v>250</v>
      </c>
      <c r="M21" s="202">
        <v>21.37</v>
      </c>
      <c r="N21" s="202">
        <v>33.86</v>
      </c>
      <c r="O21" s="202">
        <v>0</v>
      </c>
      <c r="P21" s="202">
        <v>39.659999999999997</v>
      </c>
      <c r="Q21" s="202">
        <v>2</v>
      </c>
      <c r="R21" s="202">
        <v>6.58</v>
      </c>
      <c r="S21" s="202">
        <v>4</v>
      </c>
      <c r="T21" s="202">
        <v>0</v>
      </c>
      <c r="U21" s="202">
        <v>60.25</v>
      </c>
      <c r="V21" s="202">
        <v>0</v>
      </c>
      <c r="W21" s="202">
        <v>1.94</v>
      </c>
      <c r="X21" s="202">
        <v>14.51</v>
      </c>
      <c r="Y21" s="202">
        <v>0</v>
      </c>
      <c r="Z21" s="202">
        <v>29.02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6.72</v>
      </c>
      <c r="AJ21" s="202">
        <v>0</v>
      </c>
      <c r="AK21" s="202">
        <v>57.32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1.57</v>
      </c>
      <c r="L22" s="202">
        <v>250</v>
      </c>
      <c r="M22" s="202">
        <v>21.37</v>
      </c>
      <c r="N22" s="202">
        <v>33.86</v>
      </c>
      <c r="O22" s="202">
        <v>0</v>
      </c>
      <c r="P22" s="202">
        <v>39.659999999999997</v>
      </c>
      <c r="Q22" s="202">
        <v>2</v>
      </c>
      <c r="R22" s="202">
        <v>6.58</v>
      </c>
      <c r="S22" s="202">
        <v>4</v>
      </c>
      <c r="T22" s="202">
        <v>0</v>
      </c>
      <c r="U22" s="202">
        <v>60.25</v>
      </c>
      <c r="V22" s="202">
        <v>0</v>
      </c>
      <c r="W22" s="202">
        <v>1.94</v>
      </c>
      <c r="X22" s="202">
        <v>14.51</v>
      </c>
      <c r="Y22" s="202">
        <v>0</v>
      </c>
      <c r="Z22" s="202">
        <v>29.02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6.72</v>
      </c>
      <c r="AJ22" s="202">
        <v>0</v>
      </c>
      <c r="AK22" s="202">
        <v>57.32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1.57</v>
      </c>
      <c r="L23" s="202">
        <v>250</v>
      </c>
      <c r="M23" s="202">
        <v>21.37</v>
      </c>
      <c r="N23" s="202">
        <v>33.86</v>
      </c>
      <c r="O23" s="202">
        <v>0</v>
      </c>
      <c r="P23" s="202">
        <v>39.659999999999997</v>
      </c>
      <c r="Q23" s="202">
        <v>2</v>
      </c>
      <c r="R23" s="202">
        <v>6.58</v>
      </c>
      <c r="S23" s="202">
        <v>4</v>
      </c>
      <c r="T23" s="202">
        <v>0</v>
      </c>
      <c r="U23" s="202">
        <v>60.25</v>
      </c>
      <c r="V23" s="202">
        <v>0</v>
      </c>
      <c r="W23" s="202">
        <v>1.94</v>
      </c>
      <c r="X23" s="202">
        <v>14.51</v>
      </c>
      <c r="Y23" s="202">
        <v>0</v>
      </c>
      <c r="Z23" s="202">
        <v>29.02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6.72</v>
      </c>
      <c r="AJ23" s="202">
        <v>0</v>
      </c>
      <c r="AK23" s="202">
        <v>57.32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1.57</v>
      </c>
      <c r="L24" s="202">
        <v>250</v>
      </c>
      <c r="M24" s="202">
        <v>21.37</v>
      </c>
      <c r="N24" s="202">
        <v>33.86</v>
      </c>
      <c r="O24" s="202">
        <v>0</v>
      </c>
      <c r="P24" s="202">
        <v>39.659999999999997</v>
      </c>
      <c r="Q24" s="202">
        <v>2</v>
      </c>
      <c r="R24" s="202">
        <v>6.58</v>
      </c>
      <c r="S24" s="202">
        <v>4</v>
      </c>
      <c r="T24" s="202">
        <v>0</v>
      </c>
      <c r="U24" s="202">
        <v>60.25</v>
      </c>
      <c r="V24" s="202">
        <v>0</v>
      </c>
      <c r="W24" s="202">
        <v>1.94</v>
      </c>
      <c r="X24" s="202">
        <v>14.51</v>
      </c>
      <c r="Y24" s="202">
        <v>0</v>
      </c>
      <c r="Z24" s="202">
        <v>29.02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6.72</v>
      </c>
      <c r="AJ24" s="202">
        <v>0</v>
      </c>
      <c r="AK24" s="202">
        <v>57.32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1.57</v>
      </c>
      <c r="L25" s="202">
        <v>250</v>
      </c>
      <c r="M25" s="202">
        <v>21.37</v>
      </c>
      <c r="N25" s="202">
        <v>33.86</v>
      </c>
      <c r="O25" s="202">
        <v>0</v>
      </c>
      <c r="P25" s="202">
        <v>39.659999999999997</v>
      </c>
      <c r="Q25" s="202">
        <v>2</v>
      </c>
      <c r="R25" s="202">
        <v>6.58</v>
      </c>
      <c r="S25" s="202">
        <v>4</v>
      </c>
      <c r="T25" s="202">
        <v>0</v>
      </c>
      <c r="U25" s="202">
        <v>60.3</v>
      </c>
      <c r="V25" s="202">
        <v>0</v>
      </c>
      <c r="W25" s="202">
        <v>1.94</v>
      </c>
      <c r="X25" s="202">
        <v>14.51</v>
      </c>
      <c r="Y25" s="202">
        <v>0</v>
      </c>
      <c r="Z25" s="202">
        <v>29.02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6.72</v>
      </c>
      <c r="AJ25" s="202">
        <v>0</v>
      </c>
      <c r="AK25" s="202">
        <v>57.32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1.57</v>
      </c>
      <c r="L26" s="202">
        <v>250</v>
      </c>
      <c r="M26" s="202">
        <v>21.37</v>
      </c>
      <c r="N26" s="202">
        <v>33.86</v>
      </c>
      <c r="O26" s="202">
        <v>0</v>
      </c>
      <c r="P26" s="202">
        <v>39.659999999999997</v>
      </c>
      <c r="Q26" s="202">
        <v>2</v>
      </c>
      <c r="R26" s="202">
        <v>6.58</v>
      </c>
      <c r="S26" s="202">
        <v>4</v>
      </c>
      <c r="T26" s="202">
        <v>0</v>
      </c>
      <c r="U26" s="202">
        <v>60.3</v>
      </c>
      <c r="V26" s="202">
        <v>0</v>
      </c>
      <c r="W26" s="202">
        <v>1.94</v>
      </c>
      <c r="X26" s="202">
        <v>14.51</v>
      </c>
      <c r="Y26" s="202">
        <v>0</v>
      </c>
      <c r="Z26" s="202">
        <v>29.02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6.72</v>
      </c>
      <c r="AJ26" s="202">
        <v>0</v>
      </c>
      <c r="AK26" s="202">
        <v>57.32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1.57</v>
      </c>
      <c r="L27" s="202">
        <v>250</v>
      </c>
      <c r="M27" s="202">
        <v>21.37</v>
      </c>
      <c r="N27" s="202">
        <v>33.86</v>
      </c>
      <c r="O27" s="202">
        <v>0</v>
      </c>
      <c r="P27" s="202">
        <v>39.659999999999997</v>
      </c>
      <c r="Q27" s="202">
        <v>2</v>
      </c>
      <c r="R27" s="202">
        <v>6.58</v>
      </c>
      <c r="S27" s="202">
        <v>4</v>
      </c>
      <c r="T27" s="202">
        <v>0</v>
      </c>
      <c r="U27" s="202">
        <v>60.3</v>
      </c>
      <c r="V27" s="202">
        <v>0</v>
      </c>
      <c r="W27" s="202">
        <v>1.94</v>
      </c>
      <c r="X27" s="202">
        <v>14.51</v>
      </c>
      <c r="Y27" s="202">
        <v>0</v>
      </c>
      <c r="Z27" s="202">
        <v>29.02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6.72</v>
      </c>
      <c r="AJ27" s="202">
        <v>0</v>
      </c>
      <c r="AK27" s="202">
        <v>57.32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1.57</v>
      </c>
      <c r="L28" s="202">
        <v>250</v>
      </c>
      <c r="M28" s="202">
        <v>21.37</v>
      </c>
      <c r="N28" s="202">
        <v>33.86</v>
      </c>
      <c r="O28" s="202">
        <v>0</v>
      </c>
      <c r="P28" s="202">
        <v>39.659999999999997</v>
      </c>
      <c r="Q28" s="202">
        <v>2</v>
      </c>
      <c r="R28" s="202">
        <v>6.58</v>
      </c>
      <c r="S28" s="202">
        <v>4</v>
      </c>
      <c r="T28" s="202">
        <v>0</v>
      </c>
      <c r="U28" s="202">
        <v>60.3</v>
      </c>
      <c r="V28" s="202">
        <v>0</v>
      </c>
      <c r="W28" s="202">
        <v>1.94</v>
      </c>
      <c r="X28" s="202">
        <v>14.51</v>
      </c>
      <c r="Y28" s="202">
        <v>0</v>
      </c>
      <c r="Z28" s="202">
        <v>29.02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6.72</v>
      </c>
      <c r="AJ28" s="202">
        <v>0</v>
      </c>
      <c r="AK28" s="202">
        <v>57.32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4.08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1.57</v>
      </c>
      <c r="L29" s="202">
        <v>250</v>
      </c>
      <c r="M29" s="202">
        <v>21.37</v>
      </c>
      <c r="N29" s="202">
        <v>33.86</v>
      </c>
      <c r="O29" s="202">
        <v>0</v>
      </c>
      <c r="P29" s="202">
        <v>39.659999999999997</v>
      </c>
      <c r="Q29" s="202">
        <v>2</v>
      </c>
      <c r="R29" s="202">
        <v>6.58</v>
      </c>
      <c r="S29" s="202">
        <v>4</v>
      </c>
      <c r="T29" s="202">
        <v>0</v>
      </c>
      <c r="U29" s="202">
        <v>60.3</v>
      </c>
      <c r="V29" s="202">
        <v>0</v>
      </c>
      <c r="W29" s="202">
        <v>1.94</v>
      </c>
      <c r="X29" s="202">
        <v>14.51</v>
      </c>
      <c r="Y29" s="202">
        <v>0</v>
      </c>
      <c r="Z29" s="202">
        <v>29.02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6.72</v>
      </c>
      <c r="AJ29" s="202">
        <v>0</v>
      </c>
      <c r="AK29" s="202">
        <v>57.32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5.94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1.57</v>
      </c>
      <c r="L30" s="202">
        <v>250</v>
      </c>
      <c r="M30" s="202">
        <v>21.37</v>
      </c>
      <c r="N30" s="202">
        <v>33.86</v>
      </c>
      <c r="O30" s="202">
        <v>0</v>
      </c>
      <c r="P30" s="202">
        <v>39.659999999999997</v>
      </c>
      <c r="Q30" s="202">
        <v>2</v>
      </c>
      <c r="R30" s="202">
        <v>6.13</v>
      </c>
      <c r="S30" s="202">
        <v>4</v>
      </c>
      <c r="T30" s="202">
        <v>0</v>
      </c>
      <c r="U30" s="202">
        <v>60.3</v>
      </c>
      <c r="V30" s="202">
        <v>0</v>
      </c>
      <c r="W30" s="202">
        <v>1.94</v>
      </c>
      <c r="X30" s="202">
        <v>14.51</v>
      </c>
      <c r="Y30" s="202">
        <v>0</v>
      </c>
      <c r="Z30" s="202">
        <v>29.02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6.72</v>
      </c>
      <c r="AJ30" s="202">
        <v>0</v>
      </c>
      <c r="AK30" s="202">
        <v>57.32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9.1999999999999993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1.57</v>
      </c>
      <c r="L31" s="202">
        <v>250.5</v>
      </c>
      <c r="M31" s="202">
        <v>22.56</v>
      </c>
      <c r="N31" s="202">
        <v>33.86</v>
      </c>
      <c r="O31" s="202">
        <v>0</v>
      </c>
      <c r="P31" s="202">
        <v>39.659999999999997</v>
      </c>
      <c r="Q31" s="202">
        <v>2</v>
      </c>
      <c r="R31" s="202">
        <v>6.78</v>
      </c>
      <c r="S31" s="202">
        <v>4.2</v>
      </c>
      <c r="T31" s="202">
        <v>0</v>
      </c>
      <c r="U31" s="202">
        <v>60.3</v>
      </c>
      <c r="V31" s="202">
        <v>0</v>
      </c>
      <c r="W31" s="202">
        <v>1.94</v>
      </c>
      <c r="X31" s="202">
        <v>14.51</v>
      </c>
      <c r="Y31" s="202">
        <v>0</v>
      </c>
      <c r="Z31" s="202">
        <v>29.02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6.72</v>
      </c>
      <c r="AJ31" s="202">
        <v>0</v>
      </c>
      <c r="AK31" s="202">
        <v>57.32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12.36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1.57</v>
      </c>
      <c r="L32" s="202">
        <v>250.5</v>
      </c>
      <c r="M32" s="202">
        <v>22.56</v>
      </c>
      <c r="N32" s="202">
        <v>33.86</v>
      </c>
      <c r="O32" s="202">
        <v>0</v>
      </c>
      <c r="P32" s="202">
        <v>39.659999999999997</v>
      </c>
      <c r="Q32" s="202">
        <v>2</v>
      </c>
      <c r="R32" s="202">
        <v>6.78</v>
      </c>
      <c r="S32" s="202">
        <v>4.2</v>
      </c>
      <c r="T32" s="202">
        <v>0</v>
      </c>
      <c r="U32" s="202">
        <v>60.3</v>
      </c>
      <c r="V32" s="202">
        <v>0</v>
      </c>
      <c r="W32" s="202">
        <v>1.94</v>
      </c>
      <c r="X32" s="202">
        <v>14.51</v>
      </c>
      <c r="Y32" s="202">
        <v>0</v>
      </c>
      <c r="Z32" s="202">
        <v>29.02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6.72</v>
      </c>
      <c r="AJ32" s="202">
        <v>0</v>
      </c>
      <c r="AK32" s="202">
        <v>57.32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14.2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1.57</v>
      </c>
      <c r="L33" s="202">
        <v>250.5</v>
      </c>
      <c r="M33" s="202">
        <v>22.56</v>
      </c>
      <c r="N33" s="202">
        <v>33.86</v>
      </c>
      <c r="O33" s="202">
        <v>0</v>
      </c>
      <c r="P33" s="202">
        <v>39.659999999999997</v>
      </c>
      <c r="Q33" s="202">
        <v>2</v>
      </c>
      <c r="R33" s="202">
        <v>6.78</v>
      </c>
      <c r="S33" s="202">
        <v>4.2</v>
      </c>
      <c r="T33" s="202">
        <v>0</v>
      </c>
      <c r="U33" s="202">
        <v>60.3</v>
      </c>
      <c r="V33" s="202">
        <v>0</v>
      </c>
      <c r="W33" s="202">
        <v>1.94</v>
      </c>
      <c r="X33" s="202">
        <v>14.51</v>
      </c>
      <c r="Y33" s="202">
        <v>0</v>
      </c>
      <c r="Z33" s="202">
        <v>29.02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6.72</v>
      </c>
      <c r="AJ33" s="202">
        <v>0</v>
      </c>
      <c r="AK33" s="202">
        <v>57.32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14.2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1.57</v>
      </c>
      <c r="L34" s="202">
        <v>250.5</v>
      </c>
      <c r="M34" s="202">
        <v>22.56</v>
      </c>
      <c r="N34" s="202">
        <v>33.86</v>
      </c>
      <c r="O34" s="202">
        <v>0</v>
      </c>
      <c r="P34" s="202">
        <v>39.659999999999997</v>
      </c>
      <c r="Q34" s="202">
        <v>2</v>
      </c>
      <c r="R34" s="202">
        <v>6.78</v>
      </c>
      <c r="S34" s="202">
        <v>4.2</v>
      </c>
      <c r="T34" s="202">
        <v>0</v>
      </c>
      <c r="U34" s="202">
        <v>60.3</v>
      </c>
      <c r="V34" s="202">
        <v>0</v>
      </c>
      <c r="W34" s="202">
        <v>1.94</v>
      </c>
      <c r="X34" s="202">
        <v>14.51</v>
      </c>
      <c r="Y34" s="202">
        <v>0</v>
      </c>
      <c r="Z34" s="202">
        <v>29.02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6.72</v>
      </c>
      <c r="AJ34" s="202">
        <v>0</v>
      </c>
      <c r="AK34" s="202">
        <v>57.32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14.2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1.57</v>
      </c>
      <c r="L35" s="202">
        <v>250.5</v>
      </c>
      <c r="M35" s="202">
        <v>9.68</v>
      </c>
      <c r="N35" s="202">
        <v>9.67</v>
      </c>
      <c r="O35" s="202">
        <v>0</v>
      </c>
      <c r="P35" s="202">
        <v>9.67</v>
      </c>
      <c r="Q35" s="202">
        <v>2</v>
      </c>
      <c r="R35" s="202">
        <v>6.78</v>
      </c>
      <c r="S35" s="202">
        <v>4.2</v>
      </c>
      <c r="T35" s="202">
        <v>0</v>
      </c>
      <c r="U35" s="202">
        <v>19.350000000000001</v>
      </c>
      <c r="V35" s="202">
        <v>0</v>
      </c>
      <c r="W35" s="202">
        <v>1.94</v>
      </c>
      <c r="X35" s="202">
        <v>14.51</v>
      </c>
      <c r="Y35" s="202">
        <v>0</v>
      </c>
      <c r="Z35" s="202">
        <v>29.02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6.72</v>
      </c>
      <c r="AJ35" s="202">
        <v>0</v>
      </c>
      <c r="AK35" s="202">
        <v>57.32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17.7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1.57</v>
      </c>
      <c r="L36" s="202">
        <v>250.5</v>
      </c>
      <c r="M36" s="202">
        <v>9.68</v>
      </c>
      <c r="N36" s="202">
        <v>9.67</v>
      </c>
      <c r="O36" s="202">
        <v>0</v>
      </c>
      <c r="P36" s="202">
        <v>9.67</v>
      </c>
      <c r="Q36" s="202">
        <v>2</v>
      </c>
      <c r="R36" s="202">
        <v>6.78</v>
      </c>
      <c r="S36" s="202">
        <v>4.2</v>
      </c>
      <c r="T36" s="202">
        <v>0</v>
      </c>
      <c r="U36" s="202">
        <v>19.350000000000001</v>
      </c>
      <c r="V36" s="202">
        <v>0</v>
      </c>
      <c r="W36" s="202">
        <v>1.94</v>
      </c>
      <c r="X36" s="202">
        <v>14.51</v>
      </c>
      <c r="Y36" s="202">
        <v>0</v>
      </c>
      <c r="Z36" s="202">
        <v>29.02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6.72</v>
      </c>
      <c r="AJ36" s="202">
        <v>0</v>
      </c>
      <c r="AK36" s="202">
        <v>57.32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17.7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1.57</v>
      </c>
      <c r="L37" s="202">
        <v>250.5</v>
      </c>
      <c r="M37" s="202">
        <v>9.68</v>
      </c>
      <c r="N37" s="202">
        <v>9.67</v>
      </c>
      <c r="O37" s="202">
        <v>0</v>
      </c>
      <c r="P37" s="202">
        <v>9.67</v>
      </c>
      <c r="Q37" s="202">
        <v>2</v>
      </c>
      <c r="R37" s="202">
        <v>6.92</v>
      </c>
      <c r="S37" s="202">
        <v>4.3099999999999996</v>
      </c>
      <c r="T37" s="202">
        <v>0</v>
      </c>
      <c r="U37" s="202">
        <v>19.350000000000001</v>
      </c>
      <c r="V37" s="202">
        <v>0</v>
      </c>
      <c r="W37" s="202">
        <v>1.94</v>
      </c>
      <c r="X37" s="202">
        <v>14.51</v>
      </c>
      <c r="Y37" s="202">
        <v>0</v>
      </c>
      <c r="Z37" s="202">
        <v>29.02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6.72</v>
      </c>
      <c r="AJ37" s="202">
        <v>0</v>
      </c>
      <c r="AK37" s="202">
        <v>57.32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17.7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1.57</v>
      </c>
      <c r="L38" s="202">
        <v>250.5</v>
      </c>
      <c r="M38" s="202">
        <v>9.68</v>
      </c>
      <c r="N38" s="202">
        <v>9.67</v>
      </c>
      <c r="O38" s="202">
        <v>0</v>
      </c>
      <c r="P38" s="202">
        <v>9.67</v>
      </c>
      <c r="Q38" s="202">
        <v>2</v>
      </c>
      <c r="R38" s="202">
        <v>6.92</v>
      </c>
      <c r="S38" s="202">
        <v>4.3099999999999996</v>
      </c>
      <c r="T38" s="202">
        <v>0</v>
      </c>
      <c r="U38" s="202">
        <v>19.350000000000001</v>
      </c>
      <c r="V38" s="202">
        <v>0</v>
      </c>
      <c r="W38" s="202">
        <v>1.94</v>
      </c>
      <c r="X38" s="202">
        <v>14.51</v>
      </c>
      <c r="Y38" s="202">
        <v>0</v>
      </c>
      <c r="Z38" s="202">
        <v>29.02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6.72</v>
      </c>
      <c r="AJ38" s="202">
        <v>0</v>
      </c>
      <c r="AK38" s="202">
        <v>57.32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17.7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1.57</v>
      </c>
      <c r="L39" s="202">
        <v>250.5</v>
      </c>
      <c r="M39" s="202">
        <v>9.68</v>
      </c>
      <c r="N39" s="202">
        <v>9.67</v>
      </c>
      <c r="O39" s="202">
        <v>0</v>
      </c>
      <c r="P39" s="202">
        <v>9.67</v>
      </c>
      <c r="Q39" s="202">
        <v>2</v>
      </c>
      <c r="R39" s="202">
        <v>6.92</v>
      </c>
      <c r="S39" s="202">
        <v>4.3099999999999996</v>
      </c>
      <c r="T39" s="202">
        <v>0</v>
      </c>
      <c r="U39" s="202">
        <v>19.350000000000001</v>
      </c>
      <c r="V39" s="202">
        <v>0</v>
      </c>
      <c r="W39" s="202">
        <v>1.94</v>
      </c>
      <c r="X39" s="202">
        <v>14.51</v>
      </c>
      <c r="Y39" s="202">
        <v>0</v>
      </c>
      <c r="Z39" s="202">
        <v>29.02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6.72</v>
      </c>
      <c r="AJ39" s="202">
        <v>0</v>
      </c>
      <c r="AK39" s="202">
        <v>57.32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17.7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1.57</v>
      </c>
      <c r="L40" s="202">
        <v>250.5</v>
      </c>
      <c r="M40" s="202">
        <v>9.68</v>
      </c>
      <c r="N40" s="202">
        <v>9.67</v>
      </c>
      <c r="O40" s="202">
        <v>0</v>
      </c>
      <c r="P40" s="202">
        <v>9.67</v>
      </c>
      <c r="Q40" s="202">
        <v>2</v>
      </c>
      <c r="R40" s="202">
        <v>6.92</v>
      </c>
      <c r="S40" s="202">
        <v>4.3099999999999996</v>
      </c>
      <c r="T40" s="202">
        <v>0</v>
      </c>
      <c r="U40" s="202">
        <v>19.350000000000001</v>
      </c>
      <c r="V40" s="202">
        <v>0</v>
      </c>
      <c r="W40" s="202">
        <v>1.94</v>
      </c>
      <c r="X40" s="202">
        <v>14.51</v>
      </c>
      <c r="Y40" s="202">
        <v>0</v>
      </c>
      <c r="Z40" s="202">
        <v>29.02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6.72</v>
      </c>
      <c r="AJ40" s="202">
        <v>0</v>
      </c>
      <c r="AK40" s="202">
        <v>57.32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17.7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250.5</v>
      </c>
      <c r="M41" s="202">
        <v>9.68</v>
      </c>
      <c r="N41" s="202">
        <v>12.14</v>
      </c>
      <c r="O41" s="202">
        <v>0</v>
      </c>
      <c r="P41" s="202">
        <v>9.67</v>
      </c>
      <c r="Q41" s="202">
        <v>2</v>
      </c>
      <c r="R41" s="202">
        <v>6.92</v>
      </c>
      <c r="S41" s="202">
        <v>4.3099999999999996</v>
      </c>
      <c r="T41" s="202">
        <v>0</v>
      </c>
      <c r="U41" s="202">
        <v>19.350000000000001</v>
      </c>
      <c r="V41" s="202">
        <v>0</v>
      </c>
      <c r="W41" s="202">
        <v>1.94</v>
      </c>
      <c r="X41" s="202">
        <v>14.51</v>
      </c>
      <c r="Y41" s="202">
        <v>0</v>
      </c>
      <c r="Z41" s="202">
        <v>29.02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6.72</v>
      </c>
      <c r="AJ41" s="202">
        <v>0</v>
      </c>
      <c r="AK41" s="202">
        <v>57.32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17.7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250.5</v>
      </c>
      <c r="M42" s="202">
        <v>9.68</v>
      </c>
      <c r="N42" s="202">
        <v>12.14</v>
      </c>
      <c r="O42" s="202">
        <v>0</v>
      </c>
      <c r="P42" s="202">
        <v>9.67</v>
      </c>
      <c r="Q42" s="202">
        <v>2</v>
      </c>
      <c r="R42" s="202">
        <v>6.92</v>
      </c>
      <c r="S42" s="202">
        <v>4.3099999999999996</v>
      </c>
      <c r="T42" s="202">
        <v>0</v>
      </c>
      <c r="U42" s="202">
        <v>19.350000000000001</v>
      </c>
      <c r="V42" s="202">
        <v>0</v>
      </c>
      <c r="W42" s="202">
        <v>1.94</v>
      </c>
      <c r="X42" s="202">
        <v>14.51</v>
      </c>
      <c r="Y42" s="202">
        <v>0</v>
      </c>
      <c r="Z42" s="202">
        <v>29.02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6.72</v>
      </c>
      <c r="AJ42" s="202">
        <v>0</v>
      </c>
      <c r="AK42" s="202">
        <v>57.32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17.7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250.5</v>
      </c>
      <c r="M43" s="202">
        <v>9.68</v>
      </c>
      <c r="N43" s="202">
        <v>12.14</v>
      </c>
      <c r="O43" s="202">
        <v>0</v>
      </c>
      <c r="P43" s="202">
        <v>9.67</v>
      </c>
      <c r="Q43" s="202">
        <v>2</v>
      </c>
      <c r="R43" s="202">
        <v>6.92</v>
      </c>
      <c r="S43" s="202">
        <v>4.3099999999999996</v>
      </c>
      <c r="T43" s="202">
        <v>0</v>
      </c>
      <c r="U43" s="202">
        <v>19.350000000000001</v>
      </c>
      <c r="V43" s="202">
        <v>0</v>
      </c>
      <c r="W43" s="202">
        <v>1.94</v>
      </c>
      <c r="X43" s="202">
        <v>14.51</v>
      </c>
      <c r="Y43" s="202">
        <v>0</v>
      </c>
      <c r="Z43" s="202">
        <v>29.02</v>
      </c>
      <c r="AA43" s="202">
        <v>0</v>
      </c>
      <c r="AB43" s="202">
        <v>0</v>
      </c>
      <c r="AC43" s="202">
        <v>9.7899999999999991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3.23</v>
      </c>
      <c r="AJ43" s="202">
        <v>0</v>
      </c>
      <c r="AK43" s="202">
        <v>57.32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17.7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250.5</v>
      </c>
      <c r="M44" s="202">
        <v>9.68</v>
      </c>
      <c r="N44" s="202">
        <v>12.14</v>
      </c>
      <c r="O44" s="202">
        <v>0</v>
      </c>
      <c r="P44" s="202">
        <v>9.67</v>
      </c>
      <c r="Q44" s="202">
        <v>2</v>
      </c>
      <c r="R44" s="202">
        <v>6.92</v>
      </c>
      <c r="S44" s="202">
        <v>4.3099999999999996</v>
      </c>
      <c r="T44" s="202">
        <v>0</v>
      </c>
      <c r="U44" s="202">
        <v>19.350000000000001</v>
      </c>
      <c r="V44" s="202">
        <v>0</v>
      </c>
      <c r="W44" s="202">
        <v>1.94</v>
      </c>
      <c r="X44" s="202">
        <v>14.51</v>
      </c>
      <c r="Y44" s="202">
        <v>0</v>
      </c>
      <c r="Z44" s="202">
        <v>29.02</v>
      </c>
      <c r="AA44" s="202">
        <v>0</v>
      </c>
      <c r="AB44" s="202">
        <v>0</v>
      </c>
      <c r="AC44" s="202">
        <v>9.7899999999999991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3.23</v>
      </c>
      <c r="AJ44" s="202">
        <v>0</v>
      </c>
      <c r="AK44" s="202">
        <v>57.32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17.7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250.5</v>
      </c>
      <c r="M45" s="202">
        <v>9.68</v>
      </c>
      <c r="N45" s="202">
        <v>9.67</v>
      </c>
      <c r="O45" s="202">
        <v>0</v>
      </c>
      <c r="P45" s="202">
        <v>9.67</v>
      </c>
      <c r="Q45" s="202">
        <v>2</v>
      </c>
      <c r="R45" s="202">
        <v>6.53</v>
      </c>
      <c r="S45" s="202">
        <v>4.1100000000000003</v>
      </c>
      <c r="T45" s="202">
        <v>0</v>
      </c>
      <c r="U45" s="202">
        <v>19.350000000000001</v>
      </c>
      <c r="V45" s="202">
        <v>0</v>
      </c>
      <c r="W45" s="202">
        <v>1.94</v>
      </c>
      <c r="X45" s="202">
        <v>14.51</v>
      </c>
      <c r="Y45" s="202">
        <v>0</v>
      </c>
      <c r="Z45" s="202">
        <v>29.02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6.72</v>
      </c>
      <c r="AJ45" s="202">
        <v>0</v>
      </c>
      <c r="AK45" s="202">
        <v>57.32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17.7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250.5</v>
      </c>
      <c r="M46" s="202">
        <v>9.68</v>
      </c>
      <c r="N46" s="202">
        <v>9.67</v>
      </c>
      <c r="O46" s="202">
        <v>0</v>
      </c>
      <c r="P46" s="202">
        <v>9.67</v>
      </c>
      <c r="Q46" s="202">
        <v>2</v>
      </c>
      <c r="R46" s="202">
        <v>6.53</v>
      </c>
      <c r="S46" s="202">
        <v>4.1100000000000003</v>
      </c>
      <c r="T46" s="202">
        <v>0</v>
      </c>
      <c r="U46" s="202">
        <v>19.350000000000001</v>
      </c>
      <c r="V46" s="202">
        <v>0</v>
      </c>
      <c r="W46" s="202">
        <v>1.94</v>
      </c>
      <c r="X46" s="202">
        <v>14.51</v>
      </c>
      <c r="Y46" s="202">
        <v>0</v>
      </c>
      <c r="Z46" s="202">
        <v>29.02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6.72</v>
      </c>
      <c r="AJ46" s="202">
        <v>0</v>
      </c>
      <c r="AK46" s="202">
        <v>57.32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17.7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1.57</v>
      </c>
      <c r="L47" s="202">
        <v>250.5</v>
      </c>
      <c r="M47" s="202">
        <v>9.67</v>
      </c>
      <c r="N47" s="202">
        <v>9.67</v>
      </c>
      <c r="O47" s="202">
        <v>0</v>
      </c>
      <c r="P47" s="202">
        <v>39.659999999999997</v>
      </c>
      <c r="Q47" s="202">
        <v>2</v>
      </c>
      <c r="R47" s="202">
        <v>6.72</v>
      </c>
      <c r="S47" s="202">
        <v>4.22</v>
      </c>
      <c r="T47" s="202">
        <v>0</v>
      </c>
      <c r="U47" s="202">
        <v>62.15</v>
      </c>
      <c r="V47" s="202">
        <v>0</v>
      </c>
      <c r="W47" s="202">
        <v>1.93</v>
      </c>
      <c r="X47" s="202">
        <v>14.51</v>
      </c>
      <c r="Y47" s="202">
        <v>0</v>
      </c>
      <c r="Z47" s="202">
        <v>29.49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6.72</v>
      </c>
      <c r="AJ47" s="202">
        <v>0</v>
      </c>
      <c r="AK47" s="202">
        <v>57.32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17.7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1.57</v>
      </c>
      <c r="L48" s="202">
        <v>250.5</v>
      </c>
      <c r="M48" s="202">
        <v>22.56</v>
      </c>
      <c r="N48" s="202">
        <v>33.86</v>
      </c>
      <c r="O48" s="202">
        <v>0</v>
      </c>
      <c r="P48" s="202">
        <v>39.659999999999997</v>
      </c>
      <c r="Q48" s="202">
        <v>2</v>
      </c>
      <c r="R48" s="202">
        <v>6.72</v>
      </c>
      <c r="S48" s="202">
        <v>4.22</v>
      </c>
      <c r="T48" s="202">
        <v>0</v>
      </c>
      <c r="U48" s="202">
        <v>62.15</v>
      </c>
      <c r="V48" s="202">
        <v>0</v>
      </c>
      <c r="W48" s="202">
        <v>1.93</v>
      </c>
      <c r="X48" s="202">
        <v>14.51</v>
      </c>
      <c r="Y48" s="202">
        <v>0</v>
      </c>
      <c r="Z48" s="202">
        <v>29.49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6.72</v>
      </c>
      <c r="AJ48" s="202">
        <v>0</v>
      </c>
      <c r="AK48" s="202">
        <v>57.32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17.7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1.57</v>
      </c>
      <c r="L49" s="202">
        <v>250.5</v>
      </c>
      <c r="M49" s="202">
        <v>22.56</v>
      </c>
      <c r="N49" s="202">
        <v>33.86</v>
      </c>
      <c r="O49" s="202">
        <v>0</v>
      </c>
      <c r="P49" s="202">
        <v>39.659999999999997</v>
      </c>
      <c r="Q49" s="202">
        <v>1.93</v>
      </c>
      <c r="R49" s="202">
        <v>6.69</v>
      </c>
      <c r="S49" s="202">
        <v>4.22</v>
      </c>
      <c r="T49" s="202">
        <v>0</v>
      </c>
      <c r="U49" s="202">
        <v>62.15</v>
      </c>
      <c r="V49" s="202">
        <v>0</v>
      </c>
      <c r="W49" s="202">
        <v>1.94</v>
      </c>
      <c r="X49" s="202">
        <v>14.51</v>
      </c>
      <c r="Y49" s="202">
        <v>0</v>
      </c>
      <c r="Z49" s="202">
        <v>29.02</v>
      </c>
      <c r="AA49" s="202">
        <v>0</v>
      </c>
      <c r="AB49" s="202">
        <v>0</v>
      </c>
      <c r="AC49" s="202">
        <v>9.25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3.23</v>
      </c>
      <c r="AJ49" s="202">
        <v>0</v>
      </c>
      <c r="AK49" s="202">
        <v>57.32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17.7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1.57</v>
      </c>
      <c r="L50" s="202">
        <v>250.5</v>
      </c>
      <c r="M50" s="202">
        <v>22.56</v>
      </c>
      <c r="N50" s="202">
        <v>33.86</v>
      </c>
      <c r="O50" s="202">
        <v>0</v>
      </c>
      <c r="P50" s="202">
        <v>39.659999999999997</v>
      </c>
      <c r="Q50" s="202">
        <v>1.93</v>
      </c>
      <c r="R50" s="202">
        <v>6.69</v>
      </c>
      <c r="S50" s="202">
        <v>4.22</v>
      </c>
      <c r="T50" s="202">
        <v>0</v>
      </c>
      <c r="U50" s="202">
        <v>62.15</v>
      </c>
      <c r="V50" s="202">
        <v>0</v>
      </c>
      <c r="W50" s="202">
        <v>1.94</v>
      </c>
      <c r="X50" s="202">
        <v>14.51</v>
      </c>
      <c r="Y50" s="202">
        <v>0</v>
      </c>
      <c r="Z50" s="202">
        <v>29.02</v>
      </c>
      <c r="AA50" s="202">
        <v>0</v>
      </c>
      <c r="AB50" s="202">
        <v>0</v>
      </c>
      <c r="AC50" s="202">
        <v>9.25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3.23</v>
      </c>
      <c r="AJ50" s="202">
        <v>0</v>
      </c>
      <c r="AK50" s="202">
        <v>57.32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17.7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1.57</v>
      </c>
      <c r="L51" s="202">
        <v>250.5</v>
      </c>
      <c r="M51" s="202">
        <v>22.56</v>
      </c>
      <c r="N51" s="202">
        <v>33.86</v>
      </c>
      <c r="O51" s="202">
        <v>0</v>
      </c>
      <c r="P51" s="202">
        <v>39.659999999999997</v>
      </c>
      <c r="Q51" s="202">
        <v>1.93</v>
      </c>
      <c r="R51" s="202">
        <v>6.69</v>
      </c>
      <c r="S51" s="202">
        <v>4.22</v>
      </c>
      <c r="T51" s="202">
        <v>0</v>
      </c>
      <c r="U51" s="202">
        <v>62.15</v>
      </c>
      <c r="V51" s="202">
        <v>0</v>
      </c>
      <c r="W51" s="202">
        <v>1.94</v>
      </c>
      <c r="X51" s="202">
        <v>14.51</v>
      </c>
      <c r="Y51" s="202">
        <v>0</v>
      </c>
      <c r="Z51" s="202">
        <v>29.02</v>
      </c>
      <c r="AA51" s="202">
        <v>0</v>
      </c>
      <c r="AB51" s="202">
        <v>0</v>
      </c>
      <c r="AC51" s="202">
        <v>9.25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3.23</v>
      </c>
      <c r="AJ51" s="202">
        <v>0</v>
      </c>
      <c r="AK51" s="202">
        <v>57.32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17.7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1.57</v>
      </c>
      <c r="L52" s="202">
        <v>250.5</v>
      </c>
      <c r="M52" s="202">
        <v>22.56</v>
      </c>
      <c r="N52" s="202">
        <v>33.86</v>
      </c>
      <c r="O52" s="202">
        <v>0</v>
      </c>
      <c r="P52" s="202">
        <v>39.659999999999997</v>
      </c>
      <c r="Q52" s="202">
        <v>1.93</v>
      </c>
      <c r="R52" s="202">
        <v>6.69</v>
      </c>
      <c r="S52" s="202">
        <v>4.22</v>
      </c>
      <c r="T52" s="202">
        <v>0</v>
      </c>
      <c r="U52" s="202">
        <v>62.15</v>
      </c>
      <c r="V52" s="202">
        <v>0</v>
      </c>
      <c r="W52" s="202">
        <v>1.94</v>
      </c>
      <c r="X52" s="202">
        <v>14.51</v>
      </c>
      <c r="Y52" s="202">
        <v>0</v>
      </c>
      <c r="Z52" s="202">
        <v>29.02</v>
      </c>
      <c r="AA52" s="202">
        <v>0</v>
      </c>
      <c r="AB52" s="202">
        <v>0</v>
      </c>
      <c r="AC52" s="202">
        <v>9.25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3.23</v>
      </c>
      <c r="AJ52" s="202">
        <v>0</v>
      </c>
      <c r="AK52" s="202">
        <v>57.32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17.7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1.57</v>
      </c>
      <c r="L53" s="202">
        <v>250.5</v>
      </c>
      <c r="M53" s="202">
        <v>22.56</v>
      </c>
      <c r="N53" s="202">
        <v>33.86</v>
      </c>
      <c r="O53" s="202">
        <v>0</v>
      </c>
      <c r="P53" s="202">
        <v>39.659999999999997</v>
      </c>
      <c r="Q53" s="202">
        <v>1.93</v>
      </c>
      <c r="R53" s="202">
        <v>6.69</v>
      </c>
      <c r="S53" s="202">
        <v>4.22</v>
      </c>
      <c r="T53" s="202">
        <v>0</v>
      </c>
      <c r="U53" s="202">
        <v>62.15</v>
      </c>
      <c r="V53" s="202">
        <v>0</v>
      </c>
      <c r="W53" s="202">
        <v>1.94</v>
      </c>
      <c r="X53" s="202">
        <v>14.51</v>
      </c>
      <c r="Y53" s="202">
        <v>0</v>
      </c>
      <c r="Z53" s="202">
        <v>29.02</v>
      </c>
      <c r="AA53" s="202">
        <v>0</v>
      </c>
      <c r="AB53" s="202">
        <v>0</v>
      </c>
      <c r="AC53" s="202">
        <v>8.98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3.23</v>
      </c>
      <c r="AJ53" s="202">
        <v>0</v>
      </c>
      <c r="AK53" s="202">
        <v>57.32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17.7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1.57</v>
      </c>
      <c r="L54" s="202">
        <v>250.5</v>
      </c>
      <c r="M54" s="202">
        <v>22.56</v>
      </c>
      <c r="N54" s="202">
        <v>33.86</v>
      </c>
      <c r="O54" s="202">
        <v>0</v>
      </c>
      <c r="P54" s="202">
        <v>39.659999999999997</v>
      </c>
      <c r="Q54" s="202">
        <v>1.93</v>
      </c>
      <c r="R54" s="202">
        <v>6.69</v>
      </c>
      <c r="S54" s="202">
        <v>4.22</v>
      </c>
      <c r="T54" s="202">
        <v>0</v>
      </c>
      <c r="U54" s="202">
        <v>62.15</v>
      </c>
      <c r="V54" s="202">
        <v>0</v>
      </c>
      <c r="W54" s="202">
        <v>1.94</v>
      </c>
      <c r="X54" s="202">
        <v>14.51</v>
      </c>
      <c r="Y54" s="202">
        <v>0</v>
      </c>
      <c r="Z54" s="202">
        <v>29.02</v>
      </c>
      <c r="AA54" s="202">
        <v>0</v>
      </c>
      <c r="AB54" s="202">
        <v>0</v>
      </c>
      <c r="AC54" s="202">
        <v>8.98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3.23</v>
      </c>
      <c r="AJ54" s="202">
        <v>0</v>
      </c>
      <c r="AK54" s="202">
        <v>57.32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17.7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1.57</v>
      </c>
      <c r="L55" s="202">
        <v>250.5</v>
      </c>
      <c r="M55" s="202">
        <v>23.32</v>
      </c>
      <c r="N55" s="202">
        <v>33.86</v>
      </c>
      <c r="O55" s="202">
        <v>0</v>
      </c>
      <c r="P55" s="202">
        <v>39.659999999999997</v>
      </c>
      <c r="Q55" s="202">
        <v>1.93</v>
      </c>
      <c r="R55" s="202">
        <v>6.69</v>
      </c>
      <c r="S55" s="202">
        <v>4.22</v>
      </c>
      <c r="T55" s="202">
        <v>0</v>
      </c>
      <c r="U55" s="202">
        <v>62.15</v>
      </c>
      <c r="V55" s="202">
        <v>0</v>
      </c>
      <c r="W55" s="202">
        <v>1.94</v>
      </c>
      <c r="X55" s="202">
        <v>14.51</v>
      </c>
      <c r="Y55" s="202">
        <v>0</v>
      </c>
      <c r="Z55" s="202">
        <v>29.02</v>
      </c>
      <c r="AA55" s="202">
        <v>0</v>
      </c>
      <c r="AB55" s="202">
        <v>0</v>
      </c>
      <c r="AC55" s="202">
        <v>8.98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3.23</v>
      </c>
      <c r="AJ55" s="202">
        <v>0</v>
      </c>
      <c r="AK55" s="202">
        <v>57.32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17.7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1.57</v>
      </c>
      <c r="L56" s="202">
        <v>250.5</v>
      </c>
      <c r="M56" s="202">
        <v>23.32</v>
      </c>
      <c r="N56" s="202">
        <v>33.86</v>
      </c>
      <c r="O56" s="202">
        <v>0</v>
      </c>
      <c r="P56" s="202">
        <v>39.659999999999997</v>
      </c>
      <c r="Q56" s="202">
        <v>1.93</v>
      </c>
      <c r="R56" s="202">
        <v>6.69</v>
      </c>
      <c r="S56" s="202">
        <v>4.22</v>
      </c>
      <c r="T56" s="202">
        <v>0</v>
      </c>
      <c r="U56" s="202">
        <v>62.15</v>
      </c>
      <c r="V56" s="202">
        <v>0</v>
      </c>
      <c r="W56" s="202">
        <v>1.94</v>
      </c>
      <c r="X56" s="202">
        <v>14.51</v>
      </c>
      <c r="Y56" s="202">
        <v>0</v>
      </c>
      <c r="Z56" s="202">
        <v>29.02</v>
      </c>
      <c r="AA56" s="202">
        <v>0</v>
      </c>
      <c r="AB56" s="202">
        <v>0</v>
      </c>
      <c r="AC56" s="202">
        <v>8.98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3.23</v>
      </c>
      <c r="AJ56" s="202">
        <v>0</v>
      </c>
      <c r="AK56" s="202">
        <v>57.32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17.7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1.57</v>
      </c>
      <c r="L57" s="202">
        <v>250.5</v>
      </c>
      <c r="M57" s="202">
        <v>22.56</v>
      </c>
      <c r="N57" s="202">
        <v>33.86</v>
      </c>
      <c r="O57" s="202">
        <v>0</v>
      </c>
      <c r="P57" s="202">
        <v>39.659999999999997</v>
      </c>
      <c r="Q57" s="202">
        <v>1.93</v>
      </c>
      <c r="R57" s="202">
        <v>6.69</v>
      </c>
      <c r="S57" s="202">
        <v>4.22</v>
      </c>
      <c r="T57" s="202">
        <v>0</v>
      </c>
      <c r="U57" s="202">
        <v>62.15</v>
      </c>
      <c r="V57" s="202">
        <v>0</v>
      </c>
      <c r="W57" s="202">
        <v>1.94</v>
      </c>
      <c r="X57" s="202">
        <v>14.51</v>
      </c>
      <c r="Y57" s="202">
        <v>0</v>
      </c>
      <c r="Z57" s="202">
        <v>29.02</v>
      </c>
      <c r="AA57" s="202">
        <v>0</v>
      </c>
      <c r="AB57" s="202">
        <v>0</v>
      </c>
      <c r="AC57" s="202">
        <v>8.98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3.23</v>
      </c>
      <c r="AJ57" s="202">
        <v>0</v>
      </c>
      <c r="AK57" s="202">
        <v>57.32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17.7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1.57</v>
      </c>
      <c r="L58" s="202">
        <v>250.5</v>
      </c>
      <c r="M58" s="202">
        <v>22.56</v>
      </c>
      <c r="N58" s="202">
        <v>33.86</v>
      </c>
      <c r="O58" s="202">
        <v>0</v>
      </c>
      <c r="P58" s="202">
        <v>39.659999999999997</v>
      </c>
      <c r="Q58" s="202">
        <v>1.93</v>
      </c>
      <c r="R58" s="202">
        <v>6.69</v>
      </c>
      <c r="S58" s="202">
        <v>4.22</v>
      </c>
      <c r="T58" s="202">
        <v>0</v>
      </c>
      <c r="U58" s="202">
        <v>62.15</v>
      </c>
      <c r="V58" s="202">
        <v>0</v>
      </c>
      <c r="W58" s="202">
        <v>1.94</v>
      </c>
      <c r="X58" s="202">
        <v>14.51</v>
      </c>
      <c r="Y58" s="202">
        <v>0</v>
      </c>
      <c r="Z58" s="202">
        <v>29.02</v>
      </c>
      <c r="AA58" s="202">
        <v>0</v>
      </c>
      <c r="AB58" s="202">
        <v>0</v>
      </c>
      <c r="AC58" s="202">
        <v>8.98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2.67</v>
      </c>
      <c r="AJ58" s="202">
        <v>0</v>
      </c>
      <c r="AK58" s="202">
        <v>57.32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17.7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1.57</v>
      </c>
      <c r="L59" s="202">
        <v>250</v>
      </c>
      <c r="M59" s="202">
        <v>22.56</v>
      </c>
      <c r="N59" s="202">
        <v>33.86</v>
      </c>
      <c r="O59" s="202">
        <v>0</v>
      </c>
      <c r="P59" s="202">
        <v>39.659999999999997</v>
      </c>
      <c r="Q59" s="202">
        <v>1.93</v>
      </c>
      <c r="R59" s="202">
        <v>6.57</v>
      </c>
      <c r="S59" s="202">
        <v>4.0599999999999996</v>
      </c>
      <c r="T59" s="202">
        <v>0</v>
      </c>
      <c r="U59" s="202">
        <v>62.15</v>
      </c>
      <c r="V59" s="202">
        <v>0</v>
      </c>
      <c r="W59" s="202">
        <v>1.94</v>
      </c>
      <c r="X59" s="202">
        <v>14.51</v>
      </c>
      <c r="Y59" s="202">
        <v>0</v>
      </c>
      <c r="Z59" s="202">
        <v>29.02</v>
      </c>
      <c r="AA59" s="202">
        <v>0</v>
      </c>
      <c r="AB59" s="202">
        <v>0</v>
      </c>
      <c r="AC59" s="202">
        <v>8.98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2.67</v>
      </c>
      <c r="AJ59" s="202">
        <v>0</v>
      </c>
      <c r="AK59" s="202">
        <v>57.32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17.7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1.57</v>
      </c>
      <c r="L60" s="202">
        <v>250</v>
      </c>
      <c r="M60" s="202">
        <v>22.56</v>
      </c>
      <c r="N60" s="202">
        <v>33.86</v>
      </c>
      <c r="O60" s="202">
        <v>0</v>
      </c>
      <c r="P60" s="202">
        <v>39.659999999999997</v>
      </c>
      <c r="Q60" s="202">
        <v>1.93</v>
      </c>
      <c r="R60" s="202">
        <v>6.57</v>
      </c>
      <c r="S60" s="202">
        <v>4.0599999999999996</v>
      </c>
      <c r="T60" s="202">
        <v>0</v>
      </c>
      <c r="U60" s="202">
        <v>62.15</v>
      </c>
      <c r="V60" s="202">
        <v>0</v>
      </c>
      <c r="W60" s="202">
        <v>1.94</v>
      </c>
      <c r="X60" s="202">
        <v>14.51</v>
      </c>
      <c r="Y60" s="202">
        <v>0</v>
      </c>
      <c r="Z60" s="202">
        <v>29.02</v>
      </c>
      <c r="AA60" s="202">
        <v>0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4.5</v>
      </c>
      <c r="AJ60" s="202">
        <v>0</v>
      </c>
      <c r="AK60" s="202">
        <v>57.32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17.7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1.57</v>
      </c>
      <c r="L61" s="202">
        <v>250</v>
      </c>
      <c r="M61" s="202">
        <v>22.56</v>
      </c>
      <c r="N61" s="202">
        <v>33.86</v>
      </c>
      <c r="O61" s="202">
        <v>0</v>
      </c>
      <c r="P61" s="202">
        <v>39.659999999999997</v>
      </c>
      <c r="Q61" s="202">
        <v>1.93</v>
      </c>
      <c r="R61" s="202">
        <v>6.57</v>
      </c>
      <c r="S61" s="202">
        <v>4.0599999999999996</v>
      </c>
      <c r="T61" s="202">
        <v>0</v>
      </c>
      <c r="U61" s="202">
        <v>62.15</v>
      </c>
      <c r="V61" s="202">
        <v>0</v>
      </c>
      <c r="W61" s="202">
        <v>1.94</v>
      </c>
      <c r="X61" s="202">
        <v>14.51</v>
      </c>
      <c r="Y61" s="202">
        <v>0</v>
      </c>
      <c r="Z61" s="202">
        <v>29.02</v>
      </c>
      <c r="AA61" s="202">
        <v>0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4.5</v>
      </c>
      <c r="AJ61" s="202">
        <v>0</v>
      </c>
      <c r="AK61" s="202">
        <v>57.32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17.7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1.57</v>
      </c>
      <c r="L62" s="202">
        <v>250</v>
      </c>
      <c r="M62" s="202">
        <v>22.56</v>
      </c>
      <c r="N62" s="202">
        <v>33.86</v>
      </c>
      <c r="O62" s="202">
        <v>0</v>
      </c>
      <c r="P62" s="202">
        <v>39.659999999999997</v>
      </c>
      <c r="Q62" s="202">
        <v>1.93</v>
      </c>
      <c r="R62" s="202">
        <v>6.57</v>
      </c>
      <c r="S62" s="202">
        <v>4.0599999999999996</v>
      </c>
      <c r="T62" s="202">
        <v>0</v>
      </c>
      <c r="U62" s="202">
        <v>62.15</v>
      </c>
      <c r="V62" s="202">
        <v>0</v>
      </c>
      <c r="W62" s="202">
        <v>1.94</v>
      </c>
      <c r="X62" s="202">
        <v>14.51</v>
      </c>
      <c r="Y62" s="202">
        <v>0</v>
      </c>
      <c r="Z62" s="202">
        <v>29.02</v>
      </c>
      <c r="AA62" s="202">
        <v>0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4.6399999999999997</v>
      </c>
      <c r="AJ62" s="202">
        <v>0</v>
      </c>
      <c r="AK62" s="202">
        <v>57.32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17.7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1.57</v>
      </c>
      <c r="L63" s="202">
        <v>250</v>
      </c>
      <c r="M63" s="202">
        <v>32.68</v>
      </c>
      <c r="N63" s="202">
        <v>44.3</v>
      </c>
      <c r="O63" s="202">
        <v>0</v>
      </c>
      <c r="P63" s="202">
        <v>39.659999999999997</v>
      </c>
      <c r="Q63" s="202">
        <v>1.93</v>
      </c>
      <c r="R63" s="202">
        <v>6.57</v>
      </c>
      <c r="S63" s="202">
        <v>4.0599999999999996</v>
      </c>
      <c r="T63" s="202">
        <v>0</v>
      </c>
      <c r="U63" s="202">
        <v>62.15</v>
      </c>
      <c r="V63" s="202">
        <v>0</v>
      </c>
      <c r="W63" s="202">
        <v>1.94</v>
      </c>
      <c r="X63" s="202">
        <v>14.51</v>
      </c>
      <c r="Y63" s="202">
        <v>0</v>
      </c>
      <c r="Z63" s="202">
        <v>29.02</v>
      </c>
      <c r="AA63" s="202">
        <v>0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4.6399999999999997</v>
      </c>
      <c r="AJ63" s="202">
        <v>0</v>
      </c>
      <c r="AK63" s="202">
        <v>57.32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17.7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1.57</v>
      </c>
      <c r="L64" s="202">
        <v>250</v>
      </c>
      <c r="M64" s="202">
        <v>32.68</v>
      </c>
      <c r="N64" s="202">
        <v>44.3</v>
      </c>
      <c r="O64" s="202">
        <v>0</v>
      </c>
      <c r="P64" s="202">
        <v>39.659999999999997</v>
      </c>
      <c r="Q64" s="202">
        <v>1.93</v>
      </c>
      <c r="R64" s="202">
        <v>6.57</v>
      </c>
      <c r="S64" s="202">
        <v>4.0599999999999996</v>
      </c>
      <c r="T64" s="202">
        <v>0</v>
      </c>
      <c r="U64" s="202">
        <v>62.15</v>
      </c>
      <c r="V64" s="202">
        <v>0</v>
      </c>
      <c r="W64" s="202">
        <v>1.94</v>
      </c>
      <c r="X64" s="202">
        <v>14.51</v>
      </c>
      <c r="Y64" s="202">
        <v>0</v>
      </c>
      <c r="Z64" s="202">
        <v>29.02</v>
      </c>
      <c r="AA64" s="202">
        <v>0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4.6399999999999997</v>
      </c>
      <c r="AJ64" s="202">
        <v>0</v>
      </c>
      <c r="AK64" s="202">
        <v>57.32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17.7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1.57</v>
      </c>
      <c r="L65" s="202">
        <v>250</v>
      </c>
      <c r="M65" s="202">
        <v>32.68</v>
      </c>
      <c r="N65" s="202">
        <v>44.3</v>
      </c>
      <c r="O65" s="202">
        <v>0</v>
      </c>
      <c r="P65" s="202">
        <v>39.659999999999997</v>
      </c>
      <c r="Q65" s="202">
        <v>1.93</v>
      </c>
      <c r="R65" s="202">
        <v>6.57</v>
      </c>
      <c r="S65" s="202">
        <v>4.0599999999999996</v>
      </c>
      <c r="T65" s="202">
        <v>0</v>
      </c>
      <c r="U65" s="202">
        <v>62.15</v>
      </c>
      <c r="V65" s="202">
        <v>0</v>
      </c>
      <c r="W65" s="202">
        <v>1.94</v>
      </c>
      <c r="X65" s="202">
        <v>14.51</v>
      </c>
      <c r="Y65" s="202">
        <v>0</v>
      </c>
      <c r="Z65" s="202">
        <v>29.02</v>
      </c>
      <c r="AA65" s="202">
        <v>0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4.6399999999999997</v>
      </c>
      <c r="AJ65" s="202">
        <v>0</v>
      </c>
      <c r="AK65" s="202">
        <v>57.32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17.7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1.57</v>
      </c>
      <c r="L66" s="202">
        <v>250</v>
      </c>
      <c r="M66" s="202">
        <v>32.68</v>
      </c>
      <c r="N66" s="202">
        <v>44.3</v>
      </c>
      <c r="O66" s="202">
        <v>0</v>
      </c>
      <c r="P66" s="202">
        <v>39.659999999999997</v>
      </c>
      <c r="Q66" s="202">
        <v>1.93</v>
      </c>
      <c r="R66" s="202">
        <v>6.57</v>
      </c>
      <c r="S66" s="202">
        <v>4.0599999999999996</v>
      </c>
      <c r="T66" s="202">
        <v>0</v>
      </c>
      <c r="U66" s="202">
        <v>62.15</v>
      </c>
      <c r="V66" s="202">
        <v>0</v>
      </c>
      <c r="W66" s="202">
        <v>13.24</v>
      </c>
      <c r="X66" s="202">
        <v>42.57</v>
      </c>
      <c r="Y66" s="202">
        <v>0</v>
      </c>
      <c r="Z66" s="202">
        <v>29.02</v>
      </c>
      <c r="AA66" s="202">
        <v>0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4.6399999999999997</v>
      </c>
      <c r="AJ66" s="202">
        <v>0</v>
      </c>
      <c r="AK66" s="202">
        <v>57.32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17.7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1.57</v>
      </c>
      <c r="L67" s="202">
        <v>250</v>
      </c>
      <c r="M67" s="202">
        <v>32.68</v>
      </c>
      <c r="N67" s="202">
        <v>44.3</v>
      </c>
      <c r="O67" s="202">
        <v>0</v>
      </c>
      <c r="P67" s="202">
        <v>39.659999999999997</v>
      </c>
      <c r="Q67" s="202">
        <v>1.93</v>
      </c>
      <c r="R67" s="202">
        <v>6.46</v>
      </c>
      <c r="S67" s="202">
        <v>3.94</v>
      </c>
      <c r="T67" s="202">
        <v>0</v>
      </c>
      <c r="U67" s="202">
        <v>62.15</v>
      </c>
      <c r="V67" s="202">
        <v>0</v>
      </c>
      <c r="W67" s="202">
        <v>13.24</v>
      </c>
      <c r="X67" s="202">
        <v>42.57</v>
      </c>
      <c r="Y67" s="202">
        <v>0</v>
      </c>
      <c r="Z67" s="202">
        <v>29.02</v>
      </c>
      <c r="AA67" s="202">
        <v>0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4.6399999999999997</v>
      </c>
      <c r="AJ67" s="202">
        <v>0</v>
      </c>
      <c r="AK67" s="202">
        <v>57.32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17.7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1.57</v>
      </c>
      <c r="L68" s="202">
        <v>250</v>
      </c>
      <c r="M68" s="202">
        <v>32.68</v>
      </c>
      <c r="N68" s="202">
        <v>44.3</v>
      </c>
      <c r="O68" s="202">
        <v>0</v>
      </c>
      <c r="P68" s="202">
        <v>39.659999999999997</v>
      </c>
      <c r="Q68" s="202">
        <v>1.93</v>
      </c>
      <c r="R68" s="202">
        <v>6.46</v>
      </c>
      <c r="S68" s="202">
        <v>3.94</v>
      </c>
      <c r="T68" s="202">
        <v>0</v>
      </c>
      <c r="U68" s="202">
        <v>62.15</v>
      </c>
      <c r="V68" s="202">
        <v>0</v>
      </c>
      <c r="W68" s="202">
        <v>13.24</v>
      </c>
      <c r="X68" s="202">
        <v>42.57</v>
      </c>
      <c r="Y68" s="202">
        <v>0</v>
      </c>
      <c r="Z68" s="202">
        <v>29.02</v>
      </c>
      <c r="AA68" s="202">
        <v>0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5.68</v>
      </c>
      <c r="AJ68" s="202">
        <v>0</v>
      </c>
      <c r="AK68" s="202">
        <v>57.32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17.52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1.57</v>
      </c>
      <c r="L69" s="202">
        <v>250</v>
      </c>
      <c r="M69" s="202">
        <v>32.68</v>
      </c>
      <c r="N69" s="202">
        <v>44.3</v>
      </c>
      <c r="O69" s="202">
        <v>0</v>
      </c>
      <c r="P69" s="202">
        <v>39.659999999999997</v>
      </c>
      <c r="Q69" s="202">
        <v>1.93</v>
      </c>
      <c r="R69" s="202">
        <v>6.72</v>
      </c>
      <c r="S69" s="202">
        <v>4.1500000000000004</v>
      </c>
      <c r="T69" s="202">
        <v>0</v>
      </c>
      <c r="U69" s="202">
        <v>62.15</v>
      </c>
      <c r="V69" s="202">
        <v>0</v>
      </c>
      <c r="W69" s="202">
        <v>13.24</v>
      </c>
      <c r="X69" s="202">
        <v>42.57</v>
      </c>
      <c r="Y69" s="202">
        <v>0</v>
      </c>
      <c r="Z69" s="202">
        <v>29.02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5.68</v>
      </c>
      <c r="AJ69" s="202">
        <v>0</v>
      </c>
      <c r="AK69" s="202">
        <v>57.32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14.14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1.57</v>
      </c>
      <c r="L70" s="202">
        <v>250</v>
      </c>
      <c r="M70" s="202">
        <v>32.68</v>
      </c>
      <c r="N70" s="202">
        <v>44.3</v>
      </c>
      <c r="O70" s="202">
        <v>0</v>
      </c>
      <c r="P70" s="202">
        <v>39.659999999999997</v>
      </c>
      <c r="Q70" s="202">
        <v>1.93</v>
      </c>
      <c r="R70" s="202">
        <v>6.72</v>
      </c>
      <c r="S70" s="202">
        <v>4.1500000000000004</v>
      </c>
      <c r="T70" s="202">
        <v>0</v>
      </c>
      <c r="U70" s="202">
        <v>62.15</v>
      </c>
      <c r="V70" s="202">
        <v>0</v>
      </c>
      <c r="W70" s="202">
        <v>13.24</v>
      </c>
      <c r="X70" s="202">
        <v>42.57</v>
      </c>
      <c r="Y70" s="202">
        <v>0</v>
      </c>
      <c r="Z70" s="202">
        <v>29.02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5.68</v>
      </c>
      <c r="AJ70" s="202">
        <v>0</v>
      </c>
      <c r="AK70" s="202">
        <v>57.32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1.57</v>
      </c>
      <c r="L71" s="202">
        <v>250</v>
      </c>
      <c r="M71" s="202">
        <v>32.68</v>
      </c>
      <c r="N71" s="202">
        <v>44.3</v>
      </c>
      <c r="O71" s="202">
        <v>0</v>
      </c>
      <c r="P71" s="202">
        <v>39.659999999999997</v>
      </c>
      <c r="Q71" s="202">
        <v>1.93</v>
      </c>
      <c r="R71" s="202">
        <v>6.81</v>
      </c>
      <c r="S71" s="202">
        <v>4.22</v>
      </c>
      <c r="T71" s="202">
        <v>0</v>
      </c>
      <c r="U71" s="202">
        <v>62.15</v>
      </c>
      <c r="V71" s="202">
        <v>0</v>
      </c>
      <c r="W71" s="202">
        <v>13.24</v>
      </c>
      <c r="X71" s="202">
        <v>42.57</v>
      </c>
      <c r="Y71" s="202">
        <v>0</v>
      </c>
      <c r="Z71" s="202">
        <v>29.02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5.68</v>
      </c>
      <c r="AJ71" s="202">
        <v>0</v>
      </c>
      <c r="AK71" s="202">
        <v>57.32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10.54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1.57</v>
      </c>
      <c r="L72" s="202">
        <v>250</v>
      </c>
      <c r="M72" s="202">
        <v>32.68</v>
      </c>
      <c r="N72" s="202">
        <v>44.3</v>
      </c>
      <c r="O72" s="202">
        <v>0</v>
      </c>
      <c r="P72" s="202">
        <v>39.659999999999997</v>
      </c>
      <c r="Q72" s="202">
        <v>1.93</v>
      </c>
      <c r="R72" s="202">
        <v>6.81</v>
      </c>
      <c r="S72" s="202">
        <v>4.22</v>
      </c>
      <c r="T72" s="202">
        <v>0</v>
      </c>
      <c r="U72" s="202">
        <v>62.15</v>
      </c>
      <c r="V72" s="202">
        <v>0</v>
      </c>
      <c r="W72" s="202">
        <v>13.24</v>
      </c>
      <c r="X72" s="202">
        <v>42.57</v>
      </c>
      <c r="Y72" s="202">
        <v>0</v>
      </c>
      <c r="Z72" s="202">
        <v>29.02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5.68</v>
      </c>
      <c r="AJ72" s="202">
        <v>0</v>
      </c>
      <c r="AK72" s="202">
        <v>57.32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9.5399999999999991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1.57</v>
      </c>
      <c r="L73" s="202">
        <v>250</v>
      </c>
      <c r="M73" s="202">
        <v>32.68</v>
      </c>
      <c r="N73" s="202">
        <v>42.18</v>
      </c>
      <c r="O73" s="202">
        <v>0</v>
      </c>
      <c r="P73" s="202">
        <v>39.659999999999997</v>
      </c>
      <c r="Q73" s="202">
        <v>1.93</v>
      </c>
      <c r="R73" s="202">
        <v>6.72</v>
      </c>
      <c r="S73" s="202">
        <v>4.22</v>
      </c>
      <c r="T73" s="202">
        <v>0</v>
      </c>
      <c r="U73" s="202">
        <v>62.15</v>
      </c>
      <c r="V73" s="202">
        <v>0</v>
      </c>
      <c r="W73" s="202">
        <v>13.24</v>
      </c>
      <c r="X73" s="202">
        <v>42.57</v>
      </c>
      <c r="Y73" s="202">
        <v>0</v>
      </c>
      <c r="Z73" s="202">
        <v>29.02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5.68</v>
      </c>
      <c r="AJ73" s="202">
        <v>0</v>
      </c>
      <c r="AK73" s="202">
        <v>57.32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1.57</v>
      </c>
      <c r="L74" s="202">
        <v>250</v>
      </c>
      <c r="M74" s="202">
        <v>32.68</v>
      </c>
      <c r="N74" s="202">
        <v>42.18</v>
      </c>
      <c r="O74" s="202">
        <v>0</v>
      </c>
      <c r="P74" s="202">
        <v>39.659999999999997</v>
      </c>
      <c r="Q74" s="202">
        <v>1.93</v>
      </c>
      <c r="R74" s="202">
        <v>6.72</v>
      </c>
      <c r="S74" s="202">
        <v>4.22</v>
      </c>
      <c r="T74" s="202">
        <v>0</v>
      </c>
      <c r="U74" s="202">
        <v>62.15</v>
      </c>
      <c r="V74" s="202">
        <v>0</v>
      </c>
      <c r="W74" s="202">
        <v>13.24</v>
      </c>
      <c r="X74" s="202">
        <v>42.57</v>
      </c>
      <c r="Y74" s="202">
        <v>0</v>
      </c>
      <c r="Z74" s="202">
        <v>29.02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5.68</v>
      </c>
      <c r="AJ74" s="202">
        <v>0</v>
      </c>
      <c r="AK74" s="202">
        <v>57.32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6.59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1.57</v>
      </c>
      <c r="L75" s="202">
        <v>250</v>
      </c>
      <c r="M75" s="202">
        <v>23.84</v>
      </c>
      <c r="N75" s="202">
        <v>42.18</v>
      </c>
      <c r="O75" s="202">
        <v>0</v>
      </c>
      <c r="P75" s="202">
        <v>39.659999999999997</v>
      </c>
      <c r="Q75" s="202">
        <v>1.93</v>
      </c>
      <c r="R75" s="202">
        <v>6.35</v>
      </c>
      <c r="S75" s="202">
        <v>4.0599999999999996</v>
      </c>
      <c r="T75" s="202">
        <v>0</v>
      </c>
      <c r="U75" s="202">
        <v>62.15</v>
      </c>
      <c r="V75" s="202">
        <v>0</v>
      </c>
      <c r="W75" s="202">
        <v>13.24</v>
      </c>
      <c r="X75" s="202">
        <v>42.57</v>
      </c>
      <c r="Y75" s="202">
        <v>0</v>
      </c>
      <c r="Z75" s="202">
        <v>29.02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5.68</v>
      </c>
      <c r="AJ75" s="202">
        <v>0</v>
      </c>
      <c r="AK75" s="202">
        <v>57.32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1.57</v>
      </c>
      <c r="L76" s="202">
        <v>250</v>
      </c>
      <c r="M76" s="202">
        <v>23.84</v>
      </c>
      <c r="N76" s="202">
        <v>42.18</v>
      </c>
      <c r="O76" s="202">
        <v>0</v>
      </c>
      <c r="P76" s="202">
        <v>39.659999999999997</v>
      </c>
      <c r="Q76" s="202">
        <v>1.93</v>
      </c>
      <c r="R76" s="202">
        <v>6.35</v>
      </c>
      <c r="S76" s="202">
        <v>4.0599999999999996</v>
      </c>
      <c r="T76" s="202">
        <v>0</v>
      </c>
      <c r="U76" s="202">
        <v>62.15</v>
      </c>
      <c r="V76" s="202">
        <v>0</v>
      </c>
      <c r="W76" s="202">
        <v>13.24</v>
      </c>
      <c r="X76" s="202">
        <v>42.57</v>
      </c>
      <c r="Y76" s="202">
        <v>0</v>
      </c>
      <c r="Z76" s="202">
        <v>29.02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5.68</v>
      </c>
      <c r="AJ76" s="202">
        <v>0</v>
      </c>
      <c r="AK76" s="202">
        <v>57.32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1.57</v>
      </c>
      <c r="L77" s="202">
        <v>248.92</v>
      </c>
      <c r="M77" s="202">
        <v>22.56</v>
      </c>
      <c r="N77" s="202">
        <v>35.61</v>
      </c>
      <c r="O77" s="202">
        <v>0</v>
      </c>
      <c r="P77" s="202">
        <v>39.659999999999997</v>
      </c>
      <c r="Q77" s="202">
        <v>1.94</v>
      </c>
      <c r="R77" s="202">
        <v>1.93</v>
      </c>
      <c r="S77" s="202">
        <v>1.93</v>
      </c>
      <c r="T77" s="202">
        <v>0</v>
      </c>
      <c r="U77" s="202">
        <v>62.15</v>
      </c>
      <c r="V77" s="202">
        <v>0</v>
      </c>
      <c r="W77" s="202">
        <v>13.25</v>
      </c>
      <c r="X77" s="202">
        <v>42.57</v>
      </c>
      <c r="Y77" s="202">
        <v>0</v>
      </c>
      <c r="Z77" s="202">
        <v>29.02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5.68</v>
      </c>
      <c r="AJ77" s="202">
        <v>0</v>
      </c>
      <c r="AK77" s="202">
        <v>57.32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1.53</v>
      </c>
      <c r="L78" s="202">
        <v>248.92</v>
      </c>
      <c r="M78" s="202">
        <v>22.56</v>
      </c>
      <c r="N78" s="202">
        <v>35.61</v>
      </c>
      <c r="O78" s="202">
        <v>0</v>
      </c>
      <c r="P78" s="202">
        <v>39.659999999999997</v>
      </c>
      <c r="Q78" s="202">
        <v>1.94</v>
      </c>
      <c r="R78" s="202">
        <v>1.93</v>
      </c>
      <c r="S78" s="202">
        <v>1.93</v>
      </c>
      <c r="T78" s="202">
        <v>0</v>
      </c>
      <c r="U78" s="202">
        <v>62.15</v>
      </c>
      <c r="V78" s="202">
        <v>0</v>
      </c>
      <c r="W78" s="202">
        <v>13.25</v>
      </c>
      <c r="X78" s="202">
        <v>42.57</v>
      </c>
      <c r="Y78" s="202">
        <v>0</v>
      </c>
      <c r="Z78" s="202">
        <v>29.02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5.68</v>
      </c>
      <c r="AJ78" s="202">
        <v>0</v>
      </c>
      <c r="AK78" s="202">
        <v>57.32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241.85</v>
      </c>
      <c r="M79" s="202">
        <v>22.56</v>
      </c>
      <c r="N79" s="202">
        <v>34.22</v>
      </c>
      <c r="O79" s="202">
        <v>0</v>
      </c>
      <c r="P79" s="202">
        <v>39.659999999999997</v>
      </c>
      <c r="Q79" s="202">
        <v>1.94</v>
      </c>
      <c r="R79" s="202">
        <v>1.93</v>
      </c>
      <c r="S79" s="202">
        <v>1.93</v>
      </c>
      <c r="T79" s="202">
        <v>0</v>
      </c>
      <c r="U79" s="202">
        <v>62.15</v>
      </c>
      <c r="V79" s="202">
        <v>0</v>
      </c>
      <c r="W79" s="202">
        <v>13.25</v>
      </c>
      <c r="X79" s="202">
        <v>42.57</v>
      </c>
      <c r="Y79" s="202">
        <v>0</v>
      </c>
      <c r="Z79" s="202">
        <v>22.65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5.68</v>
      </c>
      <c r="AJ79" s="202">
        <v>0</v>
      </c>
      <c r="AK79" s="202">
        <v>54.69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241.85</v>
      </c>
      <c r="M80" s="202">
        <v>22.56</v>
      </c>
      <c r="N80" s="202">
        <v>34.22</v>
      </c>
      <c r="O80" s="202">
        <v>0</v>
      </c>
      <c r="P80" s="202">
        <v>39.659999999999997</v>
      </c>
      <c r="Q80" s="202">
        <v>1.94</v>
      </c>
      <c r="R80" s="202">
        <v>1.93</v>
      </c>
      <c r="S80" s="202">
        <v>1.93</v>
      </c>
      <c r="T80" s="202">
        <v>0</v>
      </c>
      <c r="U80" s="202">
        <v>62.15</v>
      </c>
      <c r="V80" s="202">
        <v>5.8</v>
      </c>
      <c r="W80" s="202">
        <v>13.25</v>
      </c>
      <c r="X80" s="202">
        <v>42.57</v>
      </c>
      <c r="Y80" s="202">
        <v>0</v>
      </c>
      <c r="Z80" s="202">
        <v>29.02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5.68</v>
      </c>
      <c r="AJ80" s="202">
        <v>0</v>
      </c>
      <c r="AK80" s="202">
        <v>54.69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241.85</v>
      </c>
      <c r="M81" s="202">
        <v>23.37</v>
      </c>
      <c r="N81" s="202">
        <v>34.22</v>
      </c>
      <c r="O81" s="202">
        <v>0</v>
      </c>
      <c r="P81" s="202">
        <v>39.659999999999997</v>
      </c>
      <c r="Q81" s="202">
        <v>1.94</v>
      </c>
      <c r="R81" s="202">
        <v>1.93</v>
      </c>
      <c r="S81" s="202">
        <v>1.93</v>
      </c>
      <c r="T81" s="202">
        <v>0</v>
      </c>
      <c r="U81" s="202">
        <v>62.15</v>
      </c>
      <c r="V81" s="202">
        <v>5.8</v>
      </c>
      <c r="W81" s="202">
        <v>13.25</v>
      </c>
      <c r="X81" s="202">
        <v>42.57</v>
      </c>
      <c r="Y81" s="202">
        <v>0</v>
      </c>
      <c r="Z81" s="202">
        <v>29.02</v>
      </c>
      <c r="AA81" s="202">
        <v>0</v>
      </c>
      <c r="AB81" s="202">
        <v>0</v>
      </c>
      <c r="AC81" s="202">
        <v>9.25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2.91</v>
      </c>
      <c r="AJ81" s="202">
        <v>0</v>
      </c>
      <c r="AK81" s="202">
        <v>54.69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241.85</v>
      </c>
      <c r="M82" s="202">
        <v>23.37</v>
      </c>
      <c r="N82" s="202">
        <v>34.22</v>
      </c>
      <c r="O82" s="202">
        <v>0</v>
      </c>
      <c r="P82" s="202">
        <v>39.659999999999997</v>
      </c>
      <c r="Q82" s="202">
        <v>3.24</v>
      </c>
      <c r="R82" s="202">
        <v>12.58</v>
      </c>
      <c r="S82" s="202">
        <v>7.74</v>
      </c>
      <c r="T82" s="202">
        <v>0</v>
      </c>
      <c r="U82" s="202">
        <v>62.15</v>
      </c>
      <c r="V82" s="202">
        <v>5.8</v>
      </c>
      <c r="W82" s="202">
        <v>13.25</v>
      </c>
      <c r="X82" s="202">
        <v>42.57</v>
      </c>
      <c r="Y82" s="202">
        <v>0</v>
      </c>
      <c r="Z82" s="202">
        <v>29.02</v>
      </c>
      <c r="AA82" s="202">
        <v>0</v>
      </c>
      <c r="AB82" s="202">
        <v>0</v>
      </c>
      <c r="AC82" s="202">
        <v>9.25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2.91</v>
      </c>
      <c r="AJ82" s="202">
        <v>0</v>
      </c>
      <c r="AK82" s="202">
        <v>54.69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241.85</v>
      </c>
      <c r="M83" s="202">
        <v>24.63</v>
      </c>
      <c r="N83" s="202">
        <v>34.22</v>
      </c>
      <c r="O83" s="202">
        <v>0</v>
      </c>
      <c r="P83" s="202">
        <v>39.659999999999997</v>
      </c>
      <c r="Q83" s="202">
        <v>3.24</v>
      </c>
      <c r="R83" s="202">
        <v>12.58</v>
      </c>
      <c r="S83" s="202">
        <v>7.74</v>
      </c>
      <c r="T83" s="202">
        <v>0</v>
      </c>
      <c r="U83" s="202">
        <v>62.15</v>
      </c>
      <c r="V83" s="202">
        <v>5.8</v>
      </c>
      <c r="W83" s="202">
        <v>13.25</v>
      </c>
      <c r="X83" s="202">
        <v>42.57</v>
      </c>
      <c r="Y83" s="202">
        <v>0</v>
      </c>
      <c r="Z83" s="202">
        <v>29.02</v>
      </c>
      <c r="AA83" s="202">
        <v>0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5.54</v>
      </c>
      <c r="AJ83" s="202">
        <v>0</v>
      </c>
      <c r="AK83" s="202">
        <v>54.69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241.85</v>
      </c>
      <c r="M84" s="202">
        <v>24.63</v>
      </c>
      <c r="N84" s="202">
        <v>35.61</v>
      </c>
      <c r="O84" s="202">
        <v>0</v>
      </c>
      <c r="P84" s="202">
        <v>39.659999999999997</v>
      </c>
      <c r="Q84" s="202">
        <v>3.24</v>
      </c>
      <c r="R84" s="202">
        <v>12.58</v>
      </c>
      <c r="S84" s="202">
        <v>7.74</v>
      </c>
      <c r="T84" s="202">
        <v>0</v>
      </c>
      <c r="U84" s="202">
        <v>62.15</v>
      </c>
      <c r="V84" s="202">
        <v>5.8</v>
      </c>
      <c r="W84" s="202">
        <v>13.25</v>
      </c>
      <c r="X84" s="202">
        <v>42.57</v>
      </c>
      <c r="Y84" s="202">
        <v>0</v>
      </c>
      <c r="Z84" s="202">
        <v>29.02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5.54</v>
      </c>
      <c r="AJ84" s="202">
        <v>0</v>
      </c>
      <c r="AK84" s="202">
        <v>54.69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241.85</v>
      </c>
      <c r="M85" s="202">
        <v>24.63</v>
      </c>
      <c r="N85" s="202">
        <v>34.22</v>
      </c>
      <c r="O85" s="202">
        <v>0</v>
      </c>
      <c r="P85" s="202">
        <v>39.659999999999997</v>
      </c>
      <c r="Q85" s="202">
        <v>3.24</v>
      </c>
      <c r="R85" s="202">
        <v>12.58</v>
      </c>
      <c r="S85" s="202">
        <v>7.74</v>
      </c>
      <c r="T85" s="202">
        <v>0</v>
      </c>
      <c r="U85" s="202">
        <v>62.15</v>
      </c>
      <c r="V85" s="202">
        <v>5.81</v>
      </c>
      <c r="W85" s="202">
        <v>13.25</v>
      </c>
      <c r="X85" s="202">
        <v>42.57</v>
      </c>
      <c r="Y85" s="202">
        <v>0</v>
      </c>
      <c r="Z85" s="202">
        <v>29.02</v>
      </c>
      <c r="AA85" s="202">
        <v>0</v>
      </c>
      <c r="AB85" s="202">
        <v>0</v>
      </c>
      <c r="AC85" s="202">
        <v>9.25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2.91</v>
      </c>
      <c r="AJ85" s="202">
        <v>0</v>
      </c>
      <c r="AK85" s="202">
        <v>54.69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241.85</v>
      </c>
      <c r="M86" s="202">
        <v>24.63</v>
      </c>
      <c r="N86" s="202">
        <v>34.22</v>
      </c>
      <c r="O86" s="202">
        <v>0</v>
      </c>
      <c r="P86" s="202">
        <v>39.659999999999997</v>
      </c>
      <c r="Q86" s="202">
        <v>3.24</v>
      </c>
      <c r="R86" s="202">
        <v>12.58</v>
      </c>
      <c r="S86" s="202">
        <v>7.74</v>
      </c>
      <c r="T86" s="202">
        <v>0</v>
      </c>
      <c r="U86" s="202">
        <v>62.15</v>
      </c>
      <c r="V86" s="202">
        <v>5.81</v>
      </c>
      <c r="W86" s="202">
        <v>13.25</v>
      </c>
      <c r="X86" s="202">
        <v>42.57</v>
      </c>
      <c r="Y86" s="202">
        <v>0</v>
      </c>
      <c r="Z86" s="202">
        <v>29.02</v>
      </c>
      <c r="AA86" s="202">
        <v>0</v>
      </c>
      <c r="AB86" s="202">
        <v>0</v>
      </c>
      <c r="AC86" s="202">
        <v>9.25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2.91</v>
      </c>
      <c r="AJ86" s="202">
        <v>0</v>
      </c>
      <c r="AK86" s="202">
        <v>54.69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241.85</v>
      </c>
      <c r="M87" s="202">
        <v>24.63</v>
      </c>
      <c r="N87" s="202">
        <v>34.22</v>
      </c>
      <c r="O87" s="202">
        <v>0</v>
      </c>
      <c r="P87" s="202">
        <v>39.659999999999997</v>
      </c>
      <c r="Q87" s="202">
        <v>3.24</v>
      </c>
      <c r="R87" s="202">
        <v>12.58</v>
      </c>
      <c r="S87" s="202">
        <v>7.74</v>
      </c>
      <c r="T87" s="202">
        <v>0</v>
      </c>
      <c r="U87" s="202">
        <v>62.15</v>
      </c>
      <c r="V87" s="202">
        <v>5.81</v>
      </c>
      <c r="W87" s="202">
        <v>13.25</v>
      </c>
      <c r="X87" s="202">
        <v>42.57</v>
      </c>
      <c r="Y87" s="202">
        <v>0</v>
      </c>
      <c r="Z87" s="202">
        <v>29.02</v>
      </c>
      <c r="AA87" s="202">
        <v>0</v>
      </c>
      <c r="AB87" s="202">
        <v>0</v>
      </c>
      <c r="AC87" s="202">
        <v>9.25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2.73</v>
      </c>
      <c r="AJ87" s="202">
        <v>0</v>
      </c>
      <c r="AK87" s="202">
        <v>54.69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241.85</v>
      </c>
      <c r="M88" s="202">
        <v>24.63</v>
      </c>
      <c r="N88" s="202">
        <v>34.22</v>
      </c>
      <c r="O88" s="202">
        <v>0</v>
      </c>
      <c r="P88" s="202">
        <v>39.659999999999997</v>
      </c>
      <c r="Q88" s="202">
        <v>3.24</v>
      </c>
      <c r="R88" s="202">
        <v>12.58</v>
      </c>
      <c r="S88" s="202">
        <v>7.74</v>
      </c>
      <c r="T88" s="202">
        <v>0</v>
      </c>
      <c r="U88" s="202">
        <v>62.15</v>
      </c>
      <c r="V88" s="202">
        <v>5.81</v>
      </c>
      <c r="W88" s="202">
        <v>13.25</v>
      </c>
      <c r="X88" s="202">
        <v>42.57</v>
      </c>
      <c r="Y88" s="202">
        <v>0</v>
      </c>
      <c r="Z88" s="202">
        <v>29.02</v>
      </c>
      <c r="AA88" s="202">
        <v>0</v>
      </c>
      <c r="AB88" s="202">
        <v>0</v>
      </c>
      <c r="AC88" s="202">
        <v>9.25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2.73</v>
      </c>
      <c r="AJ88" s="202">
        <v>0</v>
      </c>
      <c r="AK88" s="202">
        <v>54.69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275.70999999999998</v>
      </c>
      <c r="M89" s="202">
        <v>23.37</v>
      </c>
      <c r="N89" s="202">
        <v>34.22</v>
      </c>
      <c r="O89" s="202">
        <v>0</v>
      </c>
      <c r="P89" s="202">
        <v>39.659999999999997</v>
      </c>
      <c r="Q89" s="202">
        <v>3.24</v>
      </c>
      <c r="R89" s="202">
        <v>12.58</v>
      </c>
      <c r="S89" s="202">
        <v>7.74</v>
      </c>
      <c r="T89" s="202">
        <v>0</v>
      </c>
      <c r="U89" s="202">
        <v>62.15</v>
      </c>
      <c r="V89" s="202">
        <v>5.81</v>
      </c>
      <c r="W89" s="202">
        <v>13.25</v>
      </c>
      <c r="X89" s="202">
        <v>42.57</v>
      </c>
      <c r="Y89" s="202">
        <v>0</v>
      </c>
      <c r="Z89" s="202">
        <v>28.2</v>
      </c>
      <c r="AA89" s="202">
        <v>0</v>
      </c>
      <c r="AB89" s="202">
        <v>0</v>
      </c>
      <c r="AC89" s="202">
        <v>9.25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2.73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275.70999999999998</v>
      </c>
      <c r="M90" s="202">
        <v>23.37</v>
      </c>
      <c r="N90" s="202">
        <v>34.22</v>
      </c>
      <c r="O90" s="202">
        <v>0</v>
      </c>
      <c r="P90" s="202">
        <v>39.659999999999997</v>
      </c>
      <c r="Q90" s="202">
        <v>3.24</v>
      </c>
      <c r="R90" s="202">
        <v>12.58</v>
      </c>
      <c r="S90" s="202">
        <v>7.74</v>
      </c>
      <c r="T90" s="202">
        <v>0</v>
      </c>
      <c r="U90" s="202">
        <v>62.15</v>
      </c>
      <c r="V90" s="202">
        <v>5.81</v>
      </c>
      <c r="W90" s="202">
        <v>13.25</v>
      </c>
      <c r="X90" s="202">
        <v>42.57</v>
      </c>
      <c r="Y90" s="202">
        <v>0</v>
      </c>
      <c r="Z90" s="202">
        <v>28.2</v>
      </c>
      <c r="AA90" s="202">
        <v>0</v>
      </c>
      <c r="AB90" s="202">
        <v>0</v>
      </c>
      <c r="AC90" s="202">
        <v>9.25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2.73</v>
      </c>
      <c r="AJ90" s="202">
        <v>0</v>
      </c>
      <c r="AK90" s="202">
        <v>50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266.04000000000002</v>
      </c>
      <c r="M91" s="202">
        <v>24.63</v>
      </c>
      <c r="N91" s="202">
        <v>34.22</v>
      </c>
      <c r="O91" s="202">
        <v>0</v>
      </c>
      <c r="P91" s="202">
        <v>39.659999999999997</v>
      </c>
      <c r="Q91" s="202">
        <v>3.24</v>
      </c>
      <c r="R91" s="202">
        <v>12.58</v>
      </c>
      <c r="S91" s="202">
        <v>7.74</v>
      </c>
      <c r="T91" s="202">
        <v>0</v>
      </c>
      <c r="U91" s="202">
        <v>62.15</v>
      </c>
      <c r="V91" s="202">
        <v>5.81</v>
      </c>
      <c r="W91" s="202">
        <v>13.25</v>
      </c>
      <c r="X91" s="202">
        <v>42.57</v>
      </c>
      <c r="Y91" s="202">
        <v>0</v>
      </c>
      <c r="Z91" s="202">
        <v>75.16</v>
      </c>
      <c r="AA91" s="202">
        <v>0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5.2</v>
      </c>
      <c r="AJ91" s="202">
        <v>0</v>
      </c>
      <c r="AK91" s="202">
        <v>50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266.04000000000002</v>
      </c>
      <c r="M92" s="202">
        <v>24.63</v>
      </c>
      <c r="N92" s="202">
        <v>34.22</v>
      </c>
      <c r="O92" s="202">
        <v>0</v>
      </c>
      <c r="P92" s="202">
        <v>39.659999999999997</v>
      </c>
      <c r="Q92" s="202">
        <v>3.24</v>
      </c>
      <c r="R92" s="202">
        <v>12.58</v>
      </c>
      <c r="S92" s="202">
        <v>7.74</v>
      </c>
      <c r="T92" s="202">
        <v>0</v>
      </c>
      <c r="U92" s="202">
        <v>62.15</v>
      </c>
      <c r="V92" s="202">
        <v>5.81</v>
      </c>
      <c r="W92" s="202">
        <v>13.25</v>
      </c>
      <c r="X92" s="202">
        <v>42.57</v>
      </c>
      <c r="Y92" s="202">
        <v>0</v>
      </c>
      <c r="Z92" s="202">
        <v>75.16</v>
      </c>
      <c r="AA92" s="202">
        <v>0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5.2</v>
      </c>
      <c r="AJ92" s="202">
        <v>0</v>
      </c>
      <c r="AK92" s="202">
        <v>50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266.04000000000002</v>
      </c>
      <c r="M93" s="202">
        <v>24.63</v>
      </c>
      <c r="N93" s="202">
        <v>35.61</v>
      </c>
      <c r="O93" s="202">
        <v>0</v>
      </c>
      <c r="P93" s="202">
        <v>39.659999999999997</v>
      </c>
      <c r="Q93" s="202">
        <v>3.24</v>
      </c>
      <c r="R93" s="202">
        <v>12.58</v>
      </c>
      <c r="S93" s="202">
        <v>7.74</v>
      </c>
      <c r="T93" s="202">
        <v>0</v>
      </c>
      <c r="U93" s="202">
        <v>62.15</v>
      </c>
      <c r="V93" s="202">
        <v>5.81</v>
      </c>
      <c r="W93" s="202">
        <v>13.25</v>
      </c>
      <c r="X93" s="202">
        <v>42.57</v>
      </c>
      <c r="Y93" s="202">
        <v>0</v>
      </c>
      <c r="Z93" s="202">
        <v>75.16</v>
      </c>
      <c r="AA93" s="202">
        <v>0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5.2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266.04000000000002</v>
      </c>
      <c r="M94" s="202">
        <v>24.63</v>
      </c>
      <c r="N94" s="202">
        <v>35.61</v>
      </c>
      <c r="O94" s="202">
        <v>0</v>
      </c>
      <c r="P94" s="202">
        <v>39.659999999999997</v>
      </c>
      <c r="Q94" s="202">
        <v>3.24</v>
      </c>
      <c r="R94" s="202">
        <v>12.58</v>
      </c>
      <c r="S94" s="202">
        <v>7.74</v>
      </c>
      <c r="T94" s="202">
        <v>0</v>
      </c>
      <c r="U94" s="202">
        <v>62.15</v>
      </c>
      <c r="V94" s="202">
        <v>5.81</v>
      </c>
      <c r="W94" s="202">
        <v>13.25</v>
      </c>
      <c r="X94" s="202">
        <v>42.57</v>
      </c>
      <c r="Y94" s="202">
        <v>0</v>
      </c>
      <c r="Z94" s="202">
        <v>75.16</v>
      </c>
      <c r="AA94" s="202">
        <v>0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5.2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266.04000000000002</v>
      </c>
      <c r="M95" s="202">
        <v>24.63</v>
      </c>
      <c r="N95" s="202">
        <v>35.61</v>
      </c>
      <c r="O95" s="202">
        <v>0</v>
      </c>
      <c r="P95" s="202">
        <v>39.659999999999997</v>
      </c>
      <c r="Q95" s="202">
        <v>3.24</v>
      </c>
      <c r="R95" s="202">
        <v>12.58</v>
      </c>
      <c r="S95" s="202">
        <v>7.74</v>
      </c>
      <c r="T95" s="202">
        <v>0</v>
      </c>
      <c r="U95" s="202">
        <v>62.15</v>
      </c>
      <c r="V95" s="202">
        <v>5.81</v>
      </c>
      <c r="W95" s="202">
        <v>13.25</v>
      </c>
      <c r="X95" s="202">
        <v>42.57</v>
      </c>
      <c r="Y95" s="202">
        <v>0</v>
      </c>
      <c r="Z95" s="202">
        <v>75.16</v>
      </c>
      <c r="AA95" s="202">
        <v>0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5.2</v>
      </c>
      <c r="AJ95" s="202">
        <v>0</v>
      </c>
      <c r="AK95" s="202">
        <v>50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266.04000000000002</v>
      </c>
      <c r="M96" s="202">
        <v>24.63</v>
      </c>
      <c r="N96" s="202">
        <v>35.61</v>
      </c>
      <c r="O96" s="202">
        <v>0</v>
      </c>
      <c r="P96" s="202">
        <v>39.659999999999997</v>
      </c>
      <c r="Q96" s="202">
        <v>3.24</v>
      </c>
      <c r="R96" s="202">
        <v>12.58</v>
      </c>
      <c r="S96" s="202">
        <v>7.74</v>
      </c>
      <c r="T96" s="202">
        <v>0</v>
      </c>
      <c r="U96" s="202">
        <v>62.15</v>
      </c>
      <c r="V96" s="202">
        <v>5.81</v>
      </c>
      <c r="W96" s="202">
        <v>13.25</v>
      </c>
      <c r="X96" s="202">
        <v>42.57</v>
      </c>
      <c r="Y96" s="202">
        <v>0</v>
      </c>
      <c r="Z96" s="202">
        <v>75.16</v>
      </c>
      <c r="AA96" s="202">
        <v>0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5.2</v>
      </c>
      <c r="AJ96" s="202">
        <v>0</v>
      </c>
      <c r="AK96" s="202">
        <v>50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266.04000000000002</v>
      </c>
      <c r="M97" s="202">
        <v>24.63</v>
      </c>
      <c r="N97" s="202">
        <v>35.61</v>
      </c>
      <c r="O97" s="202">
        <v>0</v>
      </c>
      <c r="P97" s="202">
        <v>39.659999999999997</v>
      </c>
      <c r="Q97" s="202">
        <v>3.24</v>
      </c>
      <c r="R97" s="202">
        <v>12.58</v>
      </c>
      <c r="S97" s="202">
        <v>7.74</v>
      </c>
      <c r="T97" s="202">
        <v>0</v>
      </c>
      <c r="U97" s="202">
        <v>62.15</v>
      </c>
      <c r="V97" s="202">
        <v>5.81</v>
      </c>
      <c r="W97" s="202">
        <v>13.25</v>
      </c>
      <c r="X97" s="202">
        <v>42.57</v>
      </c>
      <c r="Y97" s="202">
        <v>0</v>
      </c>
      <c r="Z97" s="202">
        <v>75.16</v>
      </c>
      <c r="AA97" s="202">
        <v>0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5.2</v>
      </c>
      <c r="AJ97" s="202">
        <v>0</v>
      </c>
      <c r="AK97" s="202">
        <v>50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266.04000000000002</v>
      </c>
      <c r="M98" s="202">
        <v>24.63</v>
      </c>
      <c r="N98" s="202">
        <v>35.61</v>
      </c>
      <c r="O98" s="202">
        <v>0</v>
      </c>
      <c r="P98" s="202">
        <v>39.659999999999997</v>
      </c>
      <c r="Q98" s="202">
        <v>3.24</v>
      </c>
      <c r="R98" s="202">
        <v>12.58</v>
      </c>
      <c r="S98" s="202">
        <v>7.74</v>
      </c>
      <c r="T98" s="202">
        <v>0</v>
      </c>
      <c r="U98" s="202">
        <v>62.15</v>
      </c>
      <c r="V98" s="202">
        <v>5.81</v>
      </c>
      <c r="W98" s="202">
        <v>13.25</v>
      </c>
      <c r="X98" s="202">
        <v>42.57</v>
      </c>
      <c r="Y98" s="202">
        <v>0</v>
      </c>
      <c r="Z98" s="202">
        <v>75.16</v>
      </c>
      <c r="AA98" s="202">
        <v>0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5.2</v>
      </c>
      <c r="AJ98" s="202">
        <v>0</v>
      </c>
      <c r="AK98" s="202">
        <v>50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4.265999999999992E-2</v>
      </c>
      <c r="L99">
        <f t="shared" si="0"/>
        <v>6.0275199999999964</v>
      </c>
      <c r="M99">
        <f t="shared" si="0"/>
        <v>0.5361324999999999</v>
      </c>
      <c r="N99">
        <f t="shared" si="0"/>
        <v>0.77601999999999938</v>
      </c>
      <c r="O99">
        <f t="shared" si="0"/>
        <v>0</v>
      </c>
      <c r="P99">
        <f t="shared" si="0"/>
        <v>0.86186999999999925</v>
      </c>
      <c r="Q99">
        <f t="shared" si="0"/>
        <v>5.6417500000000079E-2</v>
      </c>
      <c r="R99">
        <f t="shared" si="0"/>
        <v>0.19640500000000011</v>
      </c>
      <c r="S99">
        <f t="shared" si="0"/>
        <v>0.1222925000000001</v>
      </c>
      <c r="T99">
        <f t="shared" si="0"/>
        <v>0</v>
      </c>
      <c r="U99">
        <f t="shared" si="0"/>
        <v>1.3481249999999985</v>
      </c>
      <c r="V99">
        <f t="shared" si="0"/>
        <v>4.4984999999999997E-2</v>
      </c>
      <c r="W99">
        <f t="shared" si="0"/>
        <v>0.1822175</v>
      </c>
      <c r="X99">
        <f t="shared" si="0"/>
        <v>0.68496000000000035</v>
      </c>
      <c r="Y99">
        <f t="shared" si="0"/>
        <v>0</v>
      </c>
      <c r="Z99">
        <f t="shared" si="0"/>
        <v>0.9073124999999993</v>
      </c>
      <c r="AA99">
        <f t="shared" si="0"/>
        <v>0</v>
      </c>
      <c r="AB99">
        <f t="shared" si="0"/>
        <v>0</v>
      </c>
      <c r="AC99">
        <f t="shared" si="0"/>
        <v>0.27335999999999999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0.12978750000000014</v>
      </c>
      <c r="AJ99">
        <f t="shared" si="0"/>
        <v>0</v>
      </c>
      <c r="AK99">
        <f t="shared" si="0"/>
        <v>1.3411649999999999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0.18537500000000004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44759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9.26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9.26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9.26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9.26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10.56</v>
      </c>
      <c r="AJ7" s="202">
        <v>0</v>
      </c>
      <c r="AK7" s="202">
        <v>30.4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10.56</v>
      </c>
      <c r="AJ8" s="202">
        <v>0</v>
      </c>
      <c r="AK8" s="202">
        <v>30.4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10.56</v>
      </c>
      <c r="AJ9" s="202">
        <v>0</v>
      </c>
      <c r="AK9" s="202">
        <v>30.4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10.56</v>
      </c>
      <c r="AJ10" s="202">
        <v>0</v>
      </c>
      <c r="AK10" s="202">
        <v>30.4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10.56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10.56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10.56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10.56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10.56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10.56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10.56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10.56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10.56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10.56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10.56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10.56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10.56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10.56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10.56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10.56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10.56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10.56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10.56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10.56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10.56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10.56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10.56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10.56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10.56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10.56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10.56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10.56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10.56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10.56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10.56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10.56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1.69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0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1.69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0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10.56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10.56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10.56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10.56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1.6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0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1.6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0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1.6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0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1.6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0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1.55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0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1.55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0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1.55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0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1.55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0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1.55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0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1.55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0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1.55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0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7.08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7.08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7.3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7.3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7.3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7.3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7.3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7.3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8.93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8.93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8.93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8.93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8.93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8.93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8.93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8.93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8.93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8.93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8.93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8.93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8.93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1.6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0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1.6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0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8.7100000000000009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8.7100000000000009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1.6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0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1.6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0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1.6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0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1.6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0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1.6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0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1.6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0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8.17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8.17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8.17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8.17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8.17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8.17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8.17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8.17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4.7357500000000032E-2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0.1790674999999998</v>
      </c>
      <c r="AJ99">
        <f t="shared" si="0"/>
        <v>0</v>
      </c>
      <c r="AK99">
        <f t="shared" si="0"/>
        <v>0.74146000000000001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1.85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1.85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1.85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1.85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2.11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2.11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2.11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2.11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2.11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2.11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2.11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2.11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2.11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2.11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2.11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2.11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2.11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2.11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2.11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2.11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2.11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2.11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0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2.11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2.11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2.11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2.11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0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1.42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1.42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1.46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1.46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1.46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1.46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1.46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1.46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1.79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1.79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1.79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1.79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1.79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1.79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1.79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1.79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1.79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1.79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1.79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1.79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1.79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1.74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1.74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0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1.63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1.63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1.63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1.63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1.63</v>
      </c>
      <c r="AJ95" s="202">
        <v>0</v>
      </c>
      <c r="AK95" s="202">
        <v>21.82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1.63</v>
      </c>
      <c r="AJ96" s="202">
        <v>0</v>
      </c>
      <c r="AK96" s="202">
        <v>21.82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1.63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1.63</v>
      </c>
      <c r="AJ98" s="202">
        <v>0</v>
      </c>
      <c r="AK98" s="202">
        <v>18.82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3.5797499999999996E-2</v>
      </c>
      <c r="AJ99">
        <f t="shared" si="0"/>
        <v>0</v>
      </c>
      <c r="AK99">
        <f t="shared" si="0"/>
        <v>0.15092999999999998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32</v>
      </c>
      <c r="J3" s="202">
        <v>0</v>
      </c>
      <c r="K3" s="202">
        <v>247.33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32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32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32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35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35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35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35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35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35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35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35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35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35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35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35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35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35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35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35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35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35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35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35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35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35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35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35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35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35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35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35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35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35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35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35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35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35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35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35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29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29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29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29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29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29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29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29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29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29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32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32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32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32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32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32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32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32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32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32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32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32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32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32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32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32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32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32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31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31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31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31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31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31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31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31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0.83774999999999999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0.79474999999999996</v>
      </c>
      <c r="J99" s="156">
        <f t="shared" si="0"/>
        <v>0</v>
      </c>
      <c r="K99" s="156">
        <f t="shared" si="0"/>
        <v>6.4743325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12.45</v>
      </c>
      <c r="D3" s="202">
        <v>6</v>
      </c>
      <c r="E3" s="202">
        <v>0</v>
      </c>
      <c r="F3" s="202">
        <v>0</v>
      </c>
      <c r="G3" s="202">
        <v>14.31</v>
      </c>
      <c r="H3" s="202">
        <v>0</v>
      </c>
      <c r="I3" s="202">
        <v>36.1</v>
      </c>
      <c r="J3" s="202">
        <v>2.41</v>
      </c>
      <c r="K3" s="202">
        <v>78.17</v>
      </c>
      <c r="L3" s="202">
        <v>56.97</v>
      </c>
      <c r="M3" s="202">
        <v>1.06</v>
      </c>
      <c r="N3" s="202">
        <v>1.69</v>
      </c>
      <c r="O3" s="202">
        <v>2.39</v>
      </c>
      <c r="P3" s="202">
        <v>0.9</v>
      </c>
      <c r="Q3" s="202">
        <v>4.78</v>
      </c>
      <c r="R3" s="202">
        <v>15.84</v>
      </c>
      <c r="S3" s="202">
        <v>8.5500000000000007</v>
      </c>
      <c r="T3" s="202">
        <v>0</v>
      </c>
      <c r="U3" s="202">
        <v>1.75</v>
      </c>
      <c r="V3" s="202">
        <v>9.1</v>
      </c>
      <c r="W3" s="202">
        <v>0.64</v>
      </c>
      <c r="X3" s="202">
        <v>2.11</v>
      </c>
      <c r="Y3" s="202">
        <v>0</v>
      </c>
      <c r="Z3" s="202">
        <v>3.99</v>
      </c>
      <c r="AA3" s="202">
        <v>0</v>
      </c>
      <c r="AB3" s="202">
        <v>0</v>
      </c>
      <c r="AC3" s="202">
        <v>20.68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43.75</v>
      </c>
      <c r="AJ3" s="202">
        <v>0</v>
      </c>
      <c r="AK3" s="202">
        <v>23.62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12.45</v>
      </c>
      <c r="D4" s="202">
        <v>6</v>
      </c>
      <c r="E4" s="202">
        <v>0</v>
      </c>
      <c r="F4" s="202">
        <v>0</v>
      </c>
      <c r="G4" s="202">
        <v>14.31</v>
      </c>
      <c r="H4" s="202">
        <v>0</v>
      </c>
      <c r="I4" s="202">
        <v>36.1</v>
      </c>
      <c r="J4" s="202">
        <v>2.41</v>
      </c>
      <c r="K4" s="202">
        <v>78.19</v>
      </c>
      <c r="L4" s="202">
        <v>56.97</v>
      </c>
      <c r="M4" s="202">
        <v>1.06</v>
      </c>
      <c r="N4" s="202">
        <v>1.69</v>
      </c>
      <c r="O4" s="202">
        <v>2.39</v>
      </c>
      <c r="P4" s="202">
        <v>0.9</v>
      </c>
      <c r="Q4" s="202">
        <v>4.78</v>
      </c>
      <c r="R4" s="202">
        <v>18.62</v>
      </c>
      <c r="S4" s="202">
        <v>11.59</v>
      </c>
      <c r="T4" s="202">
        <v>0</v>
      </c>
      <c r="U4" s="202">
        <v>1.75</v>
      </c>
      <c r="V4" s="202">
        <v>9.1</v>
      </c>
      <c r="W4" s="202">
        <v>0.64</v>
      </c>
      <c r="X4" s="202">
        <v>2.11</v>
      </c>
      <c r="Y4" s="202">
        <v>0</v>
      </c>
      <c r="Z4" s="202">
        <v>3.99</v>
      </c>
      <c r="AA4" s="202">
        <v>0</v>
      </c>
      <c r="AB4" s="202">
        <v>0</v>
      </c>
      <c r="AC4" s="202">
        <v>20.68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43.75</v>
      </c>
      <c r="AJ4" s="202">
        <v>0</v>
      </c>
      <c r="AK4" s="202">
        <v>23.62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12.45</v>
      </c>
      <c r="D5" s="202">
        <v>6</v>
      </c>
      <c r="E5" s="202">
        <v>0</v>
      </c>
      <c r="F5" s="202">
        <v>0</v>
      </c>
      <c r="G5" s="202">
        <v>14.31</v>
      </c>
      <c r="H5" s="202">
        <v>0</v>
      </c>
      <c r="I5" s="202">
        <v>36.1</v>
      </c>
      <c r="J5" s="202">
        <v>2.41</v>
      </c>
      <c r="K5" s="202">
        <v>76.52</v>
      </c>
      <c r="L5" s="202">
        <v>56.97</v>
      </c>
      <c r="M5" s="202">
        <v>1.06</v>
      </c>
      <c r="N5" s="202">
        <v>1.69</v>
      </c>
      <c r="O5" s="202">
        <v>2.39</v>
      </c>
      <c r="P5" s="202">
        <v>0.9</v>
      </c>
      <c r="Q5" s="202">
        <v>4.78</v>
      </c>
      <c r="R5" s="202">
        <v>13.15</v>
      </c>
      <c r="S5" s="202">
        <v>8.33</v>
      </c>
      <c r="T5" s="202">
        <v>0</v>
      </c>
      <c r="U5" s="202">
        <v>1.75</v>
      </c>
      <c r="V5" s="202">
        <v>9.1</v>
      </c>
      <c r="W5" s="202">
        <v>0.64</v>
      </c>
      <c r="X5" s="202">
        <v>2.11</v>
      </c>
      <c r="Y5" s="202">
        <v>0</v>
      </c>
      <c r="Z5" s="202">
        <v>3.99</v>
      </c>
      <c r="AA5" s="202">
        <v>0</v>
      </c>
      <c r="AB5" s="202">
        <v>0</v>
      </c>
      <c r="AC5" s="202">
        <v>20.68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43.75</v>
      </c>
      <c r="AJ5" s="202">
        <v>0</v>
      </c>
      <c r="AK5" s="202">
        <v>20.51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12.45</v>
      </c>
      <c r="D6" s="202">
        <v>6</v>
      </c>
      <c r="E6" s="202">
        <v>0</v>
      </c>
      <c r="F6" s="202">
        <v>0</v>
      </c>
      <c r="G6" s="202">
        <v>14.31</v>
      </c>
      <c r="H6" s="202">
        <v>0</v>
      </c>
      <c r="I6" s="202">
        <v>36.1</v>
      </c>
      <c r="J6" s="202">
        <v>2.41</v>
      </c>
      <c r="K6" s="202">
        <v>76.53</v>
      </c>
      <c r="L6" s="202">
        <v>56.97</v>
      </c>
      <c r="M6" s="202">
        <v>1.06</v>
      </c>
      <c r="N6" s="202">
        <v>1.69</v>
      </c>
      <c r="O6" s="202">
        <v>2.39</v>
      </c>
      <c r="P6" s="202">
        <v>0.9</v>
      </c>
      <c r="Q6" s="202">
        <v>4.78</v>
      </c>
      <c r="R6" s="202">
        <v>13.15</v>
      </c>
      <c r="S6" s="202">
        <v>8.33</v>
      </c>
      <c r="T6" s="202">
        <v>0</v>
      </c>
      <c r="U6" s="202">
        <v>1.75</v>
      </c>
      <c r="V6" s="202">
        <v>9.1</v>
      </c>
      <c r="W6" s="202">
        <v>0.64</v>
      </c>
      <c r="X6" s="202">
        <v>2.11</v>
      </c>
      <c r="Y6" s="202">
        <v>0</v>
      </c>
      <c r="Z6" s="202">
        <v>3.99</v>
      </c>
      <c r="AA6" s="202">
        <v>0</v>
      </c>
      <c r="AB6" s="202">
        <v>0</v>
      </c>
      <c r="AC6" s="202">
        <v>20.68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43.75</v>
      </c>
      <c r="AJ6" s="202">
        <v>0</v>
      </c>
      <c r="AK6" s="202">
        <v>20.51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12.45</v>
      </c>
      <c r="D7" s="202">
        <v>6</v>
      </c>
      <c r="E7" s="202">
        <v>0</v>
      </c>
      <c r="F7" s="202">
        <v>0</v>
      </c>
      <c r="G7" s="202">
        <v>14.31</v>
      </c>
      <c r="H7" s="202">
        <v>0</v>
      </c>
      <c r="I7" s="202">
        <v>36.1</v>
      </c>
      <c r="J7" s="202">
        <v>2.41</v>
      </c>
      <c r="K7" s="202">
        <v>76.52</v>
      </c>
      <c r="L7" s="202">
        <v>56.97</v>
      </c>
      <c r="M7" s="202">
        <v>1.06</v>
      </c>
      <c r="N7" s="202">
        <v>1.69</v>
      </c>
      <c r="O7" s="202">
        <v>2.39</v>
      </c>
      <c r="P7" s="202">
        <v>0.9</v>
      </c>
      <c r="Q7" s="202">
        <v>4.78</v>
      </c>
      <c r="R7" s="202">
        <v>12.86</v>
      </c>
      <c r="S7" s="202">
        <v>8.0500000000000007</v>
      </c>
      <c r="T7" s="202">
        <v>0</v>
      </c>
      <c r="U7" s="202">
        <v>1.75</v>
      </c>
      <c r="V7" s="202">
        <v>9.1</v>
      </c>
      <c r="W7" s="202">
        <v>0.64</v>
      </c>
      <c r="X7" s="202">
        <v>2.11</v>
      </c>
      <c r="Y7" s="202">
        <v>0</v>
      </c>
      <c r="Z7" s="202">
        <v>58.67</v>
      </c>
      <c r="AA7" s="202">
        <v>0</v>
      </c>
      <c r="AB7" s="202">
        <v>0</v>
      </c>
      <c r="AC7" s="202">
        <v>20.68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43.75</v>
      </c>
      <c r="AJ7" s="202">
        <v>0</v>
      </c>
      <c r="AK7" s="202">
        <v>21.08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12.45</v>
      </c>
      <c r="D8" s="202">
        <v>6</v>
      </c>
      <c r="E8" s="202">
        <v>0</v>
      </c>
      <c r="F8" s="202">
        <v>0</v>
      </c>
      <c r="G8" s="202">
        <v>14.31</v>
      </c>
      <c r="H8" s="202">
        <v>0</v>
      </c>
      <c r="I8" s="202">
        <v>36.1</v>
      </c>
      <c r="J8" s="202">
        <v>2.41</v>
      </c>
      <c r="K8" s="202">
        <v>76.53</v>
      </c>
      <c r="L8" s="202">
        <v>56.97</v>
      </c>
      <c r="M8" s="202">
        <v>1.06</v>
      </c>
      <c r="N8" s="202">
        <v>1.69</v>
      </c>
      <c r="O8" s="202">
        <v>2.39</v>
      </c>
      <c r="P8" s="202">
        <v>0.9</v>
      </c>
      <c r="Q8" s="202">
        <v>4.78</v>
      </c>
      <c r="R8" s="202">
        <v>12.86</v>
      </c>
      <c r="S8" s="202">
        <v>8.0500000000000007</v>
      </c>
      <c r="T8" s="202">
        <v>0</v>
      </c>
      <c r="U8" s="202">
        <v>1.75</v>
      </c>
      <c r="V8" s="202">
        <v>9.1</v>
      </c>
      <c r="W8" s="202">
        <v>0.64</v>
      </c>
      <c r="X8" s="202">
        <v>2.11</v>
      </c>
      <c r="Y8" s="202">
        <v>0</v>
      </c>
      <c r="Z8" s="202">
        <v>64.19</v>
      </c>
      <c r="AA8" s="202">
        <v>0</v>
      </c>
      <c r="AB8" s="202">
        <v>0</v>
      </c>
      <c r="AC8" s="202">
        <v>20.68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43.75</v>
      </c>
      <c r="AJ8" s="202">
        <v>0</v>
      </c>
      <c r="AK8" s="202">
        <v>21.08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12.45</v>
      </c>
      <c r="D9" s="202">
        <v>6</v>
      </c>
      <c r="E9" s="202">
        <v>0</v>
      </c>
      <c r="F9" s="202">
        <v>0</v>
      </c>
      <c r="G9" s="202">
        <v>14.31</v>
      </c>
      <c r="H9" s="202">
        <v>0</v>
      </c>
      <c r="I9" s="202">
        <v>36.1</v>
      </c>
      <c r="J9" s="202">
        <v>2.41</v>
      </c>
      <c r="K9" s="202">
        <v>76.52</v>
      </c>
      <c r="L9" s="202">
        <v>56.97</v>
      </c>
      <c r="M9" s="202">
        <v>1.06</v>
      </c>
      <c r="N9" s="202">
        <v>1.69</v>
      </c>
      <c r="O9" s="202">
        <v>2.39</v>
      </c>
      <c r="P9" s="202">
        <v>0.9</v>
      </c>
      <c r="Q9" s="202">
        <v>3.72</v>
      </c>
      <c r="R9" s="202">
        <v>12.86</v>
      </c>
      <c r="S9" s="202">
        <v>8.0500000000000007</v>
      </c>
      <c r="T9" s="202">
        <v>0</v>
      </c>
      <c r="U9" s="202">
        <v>1.75</v>
      </c>
      <c r="V9" s="202">
        <v>9.1</v>
      </c>
      <c r="W9" s="202">
        <v>0.64</v>
      </c>
      <c r="X9" s="202">
        <v>2.11</v>
      </c>
      <c r="Y9" s="202">
        <v>0</v>
      </c>
      <c r="Z9" s="202">
        <v>64.19</v>
      </c>
      <c r="AA9" s="202">
        <v>0</v>
      </c>
      <c r="AB9" s="202">
        <v>0</v>
      </c>
      <c r="AC9" s="202">
        <v>20.68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43.75</v>
      </c>
      <c r="AJ9" s="202">
        <v>0</v>
      </c>
      <c r="AK9" s="202">
        <v>21.08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12.45</v>
      </c>
      <c r="D10" s="202">
        <v>6</v>
      </c>
      <c r="E10" s="202">
        <v>0</v>
      </c>
      <c r="F10" s="202">
        <v>0</v>
      </c>
      <c r="G10" s="202">
        <v>14.31</v>
      </c>
      <c r="H10" s="202">
        <v>0</v>
      </c>
      <c r="I10" s="202">
        <v>36.1</v>
      </c>
      <c r="J10" s="202">
        <v>2.41</v>
      </c>
      <c r="K10" s="202">
        <v>76.53</v>
      </c>
      <c r="L10" s="202">
        <v>56.97</v>
      </c>
      <c r="M10" s="202">
        <v>1.06</v>
      </c>
      <c r="N10" s="202">
        <v>1.69</v>
      </c>
      <c r="O10" s="202">
        <v>2.39</v>
      </c>
      <c r="P10" s="202">
        <v>0.9</v>
      </c>
      <c r="Q10" s="202">
        <v>3.72</v>
      </c>
      <c r="R10" s="202">
        <v>12.86</v>
      </c>
      <c r="S10" s="202">
        <v>8.0500000000000007</v>
      </c>
      <c r="T10" s="202">
        <v>0</v>
      </c>
      <c r="U10" s="202">
        <v>1.75</v>
      </c>
      <c r="V10" s="202">
        <v>9.1</v>
      </c>
      <c r="W10" s="202">
        <v>0.64</v>
      </c>
      <c r="X10" s="202">
        <v>2.11</v>
      </c>
      <c r="Y10" s="202">
        <v>0</v>
      </c>
      <c r="Z10" s="202">
        <v>64.19</v>
      </c>
      <c r="AA10" s="202">
        <v>0</v>
      </c>
      <c r="AB10" s="202">
        <v>0</v>
      </c>
      <c r="AC10" s="202">
        <v>20.68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43.75</v>
      </c>
      <c r="AJ10" s="202">
        <v>0</v>
      </c>
      <c r="AK10" s="202">
        <v>21.08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12.45</v>
      </c>
      <c r="D11" s="202">
        <v>6</v>
      </c>
      <c r="E11" s="202">
        <v>0</v>
      </c>
      <c r="F11" s="202">
        <v>0</v>
      </c>
      <c r="G11" s="202">
        <v>14.31</v>
      </c>
      <c r="H11" s="202">
        <v>0</v>
      </c>
      <c r="I11" s="202">
        <v>36.1</v>
      </c>
      <c r="J11" s="202">
        <v>2.41</v>
      </c>
      <c r="K11" s="202">
        <v>76.52</v>
      </c>
      <c r="L11" s="202">
        <v>56.97</v>
      </c>
      <c r="M11" s="202">
        <v>1.06</v>
      </c>
      <c r="N11" s="202">
        <v>1.69</v>
      </c>
      <c r="O11" s="202">
        <v>2.39</v>
      </c>
      <c r="P11" s="202">
        <v>0.9</v>
      </c>
      <c r="Q11" s="202">
        <v>3.72</v>
      </c>
      <c r="R11" s="202">
        <v>12.86</v>
      </c>
      <c r="S11" s="202">
        <v>8.0500000000000007</v>
      </c>
      <c r="T11" s="202">
        <v>0</v>
      </c>
      <c r="U11" s="202">
        <v>1.75</v>
      </c>
      <c r="V11" s="202">
        <v>9.1</v>
      </c>
      <c r="W11" s="202">
        <v>0.64</v>
      </c>
      <c r="X11" s="202">
        <v>2.11</v>
      </c>
      <c r="Y11" s="202">
        <v>0</v>
      </c>
      <c r="Z11" s="202">
        <v>64.19</v>
      </c>
      <c r="AA11" s="202">
        <v>0</v>
      </c>
      <c r="AB11" s="202">
        <v>0</v>
      </c>
      <c r="AC11" s="202">
        <v>20.68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43.75</v>
      </c>
      <c r="AJ11" s="202">
        <v>0</v>
      </c>
      <c r="AK11" s="202">
        <v>21.34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12.45</v>
      </c>
      <c r="D12" s="202">
        <v>6</v>
      </c>
      <c r="E12" s="202">
        <v>0</v>
      </c>
      <c r="F12" s="202">
        <v>0</v>
      </c>
      <c r="G12" s="202">
        <v>14.31</v>
      </c>
      <c r="H12" s="202">
        <v>0</v>
      </c>
      <c r="I12" s="202">
        <v>36.1</v>
      </c>
      <c r="J12" s="202">
        <v>2.41</v>
      </c>
      <c r="K12" s="202">
        <v>76.53</v>
      </c>
      <c r="L12" s="202">
        <v>56.97</v>
      </c>
      <c r="M12" s="202">
        <v>1.06</v>
      </c>
      <c r="N12" s="202">
        <v>1.69</v>
      </c>
      <c r="O12" s="202">
        <v>2.39</v>
      </c>
      <c r="P12" s="202">
        <v>0.9</v>
      </c>
      <c r="Q12" s="202">
        <v>3.72</v>
      </c>
      <c r="R12" s="202">
        <v>12.86</v>
      </c>
      <c r="S12" s="202">
        <v>8.0500000000000007</v>
      </c>
      <c r="T12" s="202">
        <v>0</v>
      </c>
      <c r="U12" s="202">
        <v>1.75</v>
      </c>
      <c r="V12" s="202">
        <v>9.1</v>
      </c>
      <c r="W12" s="202">
        <v>0.64</v>
      </c>
      <c r="X12" s="202">
        <v>2.11</v>
      </c>
      <c r="Y12" s="202">
        <v>0</v>
      </c>
      <c r="Z12" s="202">
        <v>64.19</v>
      </c>
      <c r="AA12" s="202">
        <v>0</v>
      </c>
      <c r="AB12" s="202">
        <v>0</v>
      </c>
      <c r="AC12" s="202">
        <v>20.68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43.75</v>
      </c>
      <c r="AJ12" s="202">
        <v>0</v>
      </c>
      <c r="AK12" s="202">
        <v>21.34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12.45</v>
      </c>
      <c r="D13" s="202">
        <v>6</v>
      </c>
      <c r="E13" s="202">
        <v>0</v>
      </c>
      <c r="F13" s="202">
        <v>0</v>
      </c>
      <c r="G13" s="202">
        <v>14.31</v>
      </c>
      <c r="H13" s="202">
        <v>0</v>
      </c>
      <c r="I13" s="202">
        <v>36.1</v>
      </c>
      <c r="J13" s="202">
        <v>2.41</v>
      </c>
      <c r="K13" s="202">
        <v>76.52</v>
      </c>
      <c r="L13" s="202">
        <v>56.97</v>
      </c>
      <c r="M13" s="202">
        <v>1.63</v>
      </c>
      <c r="N13" s="202">
        <v>1.69</v>
      </c>
      <c r="O13" s="202">
        <v>2.39</v>
      </c>
      <c r="P13" s="202">
        <v>0.9</v>
      </c>
      <c r="Q13" s="202">
        <v>3.72</v>
      </c>
      <c r="R13" s="202">
        <v>12.86</v>
      </c>
      <c r="S13" s="202">
        <v>8.0500000000000007</v>
      </c>
      <c r="T13" s="202">
        <v>0</v>
      </c>
      <c r="U13" s="202">
        <v>1.75</v>
      </c>
      <c r="V13" s="202">
        <v>9.1</v>
      </c>
      <c r="W13" s="202">
        <v>0.64</v>
      </c>
      <c r="X13" s="202">
        <v>2.11</v>
      </c>
      <c r="Y13" s="202">
        <v>0</v>
      </c>
      <c r="Z13" s="202">
        <v>64.19</v>
      </c>
      <c r="AA13" s="202">
        <v>0</v>
      </c>
      <c r="AB13" s="202">
        <v>0</v>
      </c>
      <c r="AC13" s="202">
        <v>20.68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43.75</v>
      </c>
      <c r="AJ13" s="202">
        <v>0</v>
      </c>
      <c r="AK13" s="202">
        <v>21.34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12.45</v>
      </c>
      <c r="D14" s="202">
        <v>6</v>
      </c>
      <c r="E14" s="202">
        <v>0</v>
      </c>
      <c r="F14" s="202">
        <v>0</v>
      </c>
      <c r="G14" s="202">
        <v>14.31</v>
      </c>
      <c r="H14" s="202">
        <v>0</v>
      </c>
      <c r="I14" s="202">
        <v>36.1</v>
      </c>
      <c r="J14" s="202">
        <v>2.41</v>
      </c>
      <c r="K14" s="202">
        <v>75.540000000000006</v>
      </c>
      <c r="L14" s="202">
        <v>56.97</v>
      </c>
      <c r="M14" s="202">
        <v>1.63</v>
      </c>
      <c r="N14" s="202">
        <v>1.69</v>
      </c>
      <c r="O14" s="202">
        <v>2.39</v>
      </c>
      <c r="P14" s="202">
        <v>0.9</v>
      </c>
      <c r="Q14" s="202">
        <v>2.86</v>
      </c>
      <c r="R14" s="202">
        <v>9.19</v>
      </c>
      <c r="S14" s="202">
        <v>5.86</v>
      </c>
      <c r="T14" s="202">
        <v>0</v>
      </c>
      <c r="U14" s="202">
        <v>1.75</v>
      </c>
      <c r="V14" s="202">
        <v>9.1</v>
      </c>
      <c r="W14" s="202">
        <v>0.64</v>
      </c>
      <c r="X14" s="202">
        <v>2.11</v>
      </c>
      <c r="Y14" s="202">
        <v>0</v>
      </c>
      <c r="Z14" s="202">
        <v>64.180000000000007</v>
      </c>
      <c r="AA14" s="202">
        <v>0</v>
      </c>
      <c r="AB14" s="202">
        <v>0</v>
      </c>
      <c r="AC14" s="202">
        <v>20.68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43.75</v>
      </c>
      <c r="AJ14" s="202">
        <v>0</v>
      </c>
      <c r="AK14" s="202">
        <v>21.34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12.45</v>
      </c>
      <c r="D15" s="202">
        <v>6</v>
      </c>
      <c r="E15" s="202">
        <v>0</v>
      </c>
      <c r="F15" s="202">
        <v>0</v>
      </c>
      <c r="G15" s="202">
        <v>14.31</v>
      </c>
      <c r="H15" s="202">
        <v>0</v>
      </c>
      <c r="I15" s="202">
        <v>36.1</v>
      </c>
      <c r="J15" s="202">
        <v>2.41</v>
      </c>
      <c r="K15" s="202">
        <v>75.53</v>
      </c>
      <c r="L15" s="202">
        <v>56.97</v>
      </c>
      <c r="M15" s="202">
        <v>1.63</v>
      </c>
      <c r="N15" s="202">
        <v>1.69</v>
      </c>
      <c r="O15" s="202">
        <v>2.39</v>
      </c>
      <c r="P15" s="202">
        <v>0.9</v>
      </c>
      <c r="Q15" s="202">
        <v>2.5299999999999998</v>
      </c>
      <c r="R15" s="202">
        <v>9.19</v>
      </c>
      <c r="S15" s="202">
        <v>5.86</v>
      </c>
      <c r="T15" s="202">
        <v>0</v>
      </c>
      <c r="U15" s="202">
        <v>1.75</v>
      </c>
      <c r="V15" s="202">
        <v>9.1</v>
      </c>
      <c r="W15" s="202">
        <v>0.64</v>
      </c>
      <c r="X15" s="202">
        <v>2.11</v>
      </c>
      <c r="Y15" s="202">
        <v>0</v>
      </c>
      <c r="Z15" s="202">
        <v>64.180000000000007</v>
      </c>
      <c r="AA15" s="202">
        <v>0</v>
      </c>
      <c r="AB15" s="202">
        <v>0</v>
      </c>
      <c r="AC15" s="202">
        <v>20.68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43.75</v>
      </c>
      <c r="AJ15" s="202">
        <v>0</v>
      </c>
      <c r="AK15" s="202">
        <v>21.34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12.45</v>
      </c>
      <c r="D16" s="202">
        <v>6</v>
      </c>
      <c r="E16" s="202">
        <v>0</v>
      </c>
      <c r="F16" s="202">
        <v>0</v>
      </c>
      <c r="G16" s="202">
        <v>14.31</v>
      </c>
      <c r="H16" s="202">
        <v>0</v>
      </c>
      <c r="I16" s="202">
        <v>36.1</v>
      </c>
      <c r="J16" s="202">
        <v>2.41</v>
      </c>
      <c r="K16" s="202">
        <v>75.540000000000006</v>
      </c>
      <c r="L16" s="202">
        <v>56.97</v>
      </c>
      <c r="M16" s="202">
        <v>1.63</v>
      </c>
      <c r="N16" s="202">
        <v>1.69</v>
      </c>
      <c r="O16" s="202">
        <v>2.39</v>
      </c>
      <c r="P16" s="202">
        <v>0.9</v>
      </c>
      <c r="Q16" s="202">
        <v>2.5299999999999998</v>
      </c>
      <c r="R16" s="202">
        <v>9.19</v>
      </c>
      <c r="S16" s="202">
        <v>5.86</v>
      </c>
      <c r="T16" s="202">
        <v>0</v>
      </c>
      <c r="U16" s="202">
        <v>1.75</v>
      </c>
      <c r="V16" s="202">
        <v>9.1</v>
      </c>
      <c r="W16" s="202">
        <v>0.64</v>
      </c>
      <c r="X16" s="202">
        <v>2.11</v>
      </c>
      <c r="Y16" s="202">
        <v>0</v>
      </c>
      <c r="Z16" s="202">
        <v>64.180000000000007</v>
      </c>
      <c r="AA16" s="202">
        <v>0</v>
      </c>
      <c r="AB16" s="202">
        <v>0</v>
      </c>
      <c r="AC16" s="202">
        <v>20.68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43.75</v>
      </c>
      <c r="AJ16" s="202">
        <v>0</v>
      </c>
      <c r="AK16" s="202">
        <v>21.34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12.45</v>
      </c>
      <c r="D17" s="202">
        <v>6</v>
      </c>
      <c r="E17" s="202">
        <v>0</v>
      </c>
      <c r="F17" s="202">
        <v>0</v>
      </c>
      <c r="G17" s="202">
        <v>14.31</v>
      </c>
      <c r="H17" s="202">
        <v>0</v>
      </c>
      <c r="I17" s="202">
        <v>36.1</v>
      </c>
      <c r="J17" s="202">
        <v>2.41</v>
      </c>
      <c r="K17" s="202">
        <v>75.53</v>
      </c>
      <c r="L17" s="202">
        <v>56.97</v>
      </c>
      <c r="M17" s="202">
        <v>1.63</v>
      </c>
      <c r="N17" s="202">
        <v>1.69</v>
      </c>
      <c r="O17" s="202">
        <v>2.39</v>
      </c>
      <c r="P17" s="202">
        <v>0.9</v>
      </c>
      <c r="Q17" s="202">
        <v>2.5299999999999998</v>
      </c>
      <c r="R17" s="202">
        <v>9.19</v>
      </c>
      <c r="S17" s="202">
        <v>5.86</v>
      </c>
      <c r="T17" s="202">
        <v>0</v>
      </c>
      <c r="U17" s="202">
        <v>1.75</v>
      </c>
      <c r="V17" s="202">
        <v>9.1</v>
      </c>
      <c r="W17" s="202">
        <v>0.64</v>
      </c>
      <c r="X17" s="202">
        <v>2.11</v>
      </c>
      <c r="Y17" s="202">
        <v>0</v>
      </c>
      <c r="Z17" s="202">
        <v>64.180000000000007</v>
      </c>
      <c r="AA17" s="202">
        <v>0</v>
      </c>
      <c r="AB17" s="202">
        <v>0</v>
      </c>
      <c r="AC17" s="202">
        <v>20.68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43.75</v>
      </c>
      <c r="AJ17" s="202">
        <v>0</v>
      </c>
      <c r="AK17" s="202">
        <v>17.579999999999998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12.45</v>
      </c>
      <c r="D18" s="202">
        <v>6</v>
      </c>
      <c r="E18" s="202">
        <v>0</v>
      </c>
      <c r="F18" s="202">
        <v>0</v>
      </c>
      <c r="G18" s="202">
        <v>14.31</v>
      </c>
      <c r="H18" s="202">
        <v>0</v>
      </c>
      <c r="I18" s="202">
        <v>36.1</v>
      </c>
      <c r="J18" s="202">
        <v>2.41</v>
      </c>
      <c r="K18" s="202">
        <v>75.540000000000006</v>
      </c>
      <c r="L18" s="202">
        <v>56.97</v>
      </c>
      <c r="M18" s="202">
        <v>1.63</v>
      </c>
      <c r="N18" s="202">
        <v>1.69</v>
      </c>
      <c r="O18" s="202">
        <v>2.39</v>
      </c>
      <c r="P18" s="202">
        <v>0.9</v>
      </c>
      <c r="Q18" s="202">
        <v>2.5299999999999998</v>
      </c>
      <c r="R18" s="202">
        <v>9.19</v>
      </c>
      <c r="S18" s="202">
        <v>5.86</v>
      </c>
      <c r="T18" s="202">
        <v>0</v>
      </c>
      <c r="U18" s="202">
        <v>1.75</v>
      </c>
      <c r="V18" s="202">
        <v>9.1</v>
      </c>
      <c r="W18" s="202">
        <v>0.63</v>
      </c>
      <c r="X18" s="202">
        <v>2.11</v>
      </c>
      <c r="Y18" s="202">
        <v>0</v>
      </c>
      <c r="Z18" s="202">
        <v>64.180000000000007</v>
      </c>
      <c r="AA18" s="202">
        <v>0</v>
      </c>
      <c r="AB18" s="202">
        <v>0</v>
      </c>
      <c r="AC18" s="202">
        <v>20.68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43.75</v>
      </c>
      <c r="AJ18" s="202">
        <v>0</v>
      </c>
      <c r="AK18" s="202">
        <v>17.579999999999998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12.45</v>
      </c>
      <c r="D19" s="202">
        <v>6</v>
      </c>
      <c r="E19" s="202">
        <v>0</v>
      </c>
      <c r="F19" s="202">
        <v>0</v>
      </c>
      <c r="G19" s="202">
        <v>14.31</v>
      </c>
      <c r="H19" s="202">
        <v>0</v>
      </c>
      <c r="I19" s="202">
        <v>36.1</v>
      </c>
      <c r="J19" s="202">
        <v>2.41</v>
      </c>
      <c r="K19" s="202">
        <v>75.53</v>
      </c>
      <c r="L19" s="202">
        <v>56.97</v>
      </c>
      <c r="M19" s="202">
        <v>1.63</v>
      </c>
      <c r="N19" s="202">
        <v>1.69</v>
      </c>
      <c r="O19" s="202">
        <v>2.39</v>
      </c>
      <c r="P19" s="202">
        <v>0.9</v>
      </c>
      <c r="Q19" s="202">
        <v>2.5299999999999998</v>
      </c>
      <c r="R19" s="202">
        <v>9.19</v>
      </c>
      <c r="S19" s="202">
        <v>5.86</v>
      </c>
      <c r="T19" s="202">
        <v>0</v>
      </c>
      <c r="U19" s="202">
        <v>1.75</v>
      </c>
      <c r="V19" s="202">
        <v>9.1</v>
      </c>
      <c r="W19" s="202">
        <v>0.63</v>
      </c>
      <c r="X19" s="202">
        <v>2.11</v>
      </c>
      <c r="Y19" s="202">
        <v>0</v>
      </c>
      <c r="Z19" s="202">
        <v>64.180000000000007</v>
      </c>
      <c r="AA19" s="202">
        <v>0</v>
      </c>
      <c r="AB19" s="202">
        <v>0</v>
      </c>
      <c r="AC19" s="202">
        <v>20.68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43.75</v>
      </c>
      <c r="AJ19" s="202">
        <v>0</v>
      </c>
      <c r="AK19" s="202">
        <v>17.579999999999998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12.45</v>
      </c>
      <c r="D20" s="202">
        <v>6</v>
      </c>
      <c r="E20" s="202">
        <v>0</v>
      </c>
      <c r="F20" s="202">
        <v>0</v>
      </c>
      <c r="G20" s="202">
        <v>14.31</v>
      </c>
      <c r="H20" s="202">
        <v>0</v>
      </c>
      <c r="I20" s="202">
        <v>36.1</v>
      </c>
      <c r="J20" s="202">
        <v>2.41</v>
      </c>
      <c r="K20" s="202">
        <v>75.540000000000006</v>
      </c>
      <c r="L20" s="202">
        <v>56.97</v>
      </c>
      <c r="M20" s="202">
        <v>1.63</v>
      </c>
      <c r="N20" s="202">
        <v>1.69</v>
      </c>
      <c r="O20" s="202">
        <v>2.39</v>
      </c>
      <c r="P20" s="202">
        <v>0.9</v>
      </c>
      <c r="Q20" s="202">
        <v>2.86</v>
      </c>
      <c r="R20" s="202">
        <v>9.19</v>
      </c>
      <c r="S20" s="202">
        <v>5.86</v>
      </c>
      <c r="T20" s="202">
        <v>0</v>
      </c>
      <c r="U20" s="202">
        <v>1.75</v>
      </c>
      <c r="V20" s="202">
        <v>9.1</v>
      </c>
      <c r="W20" s="202">
        <v>0.63</v>
      </c>
      <c r="X20" s="202">
        <v>2.11</v>
      </c>
      <c r="Y20" s="202">
        <v>0</v>
      </c>
      <c r="Z20" s="202">
        <v>64.180000000000007</v>
      </c>
      <c r="AA20" s="202">
        <v>0</v>
      </c>
      <c r="AB20" s="202">
        <v>0</v>
      </c>
      <c r="AC20" s="202">
        <v>21.32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43.75</v>
      </c>
      <c r="AJ20" s="202">
        <v>0</v>
      </c>
      <c r="AK20" s="202">
        <v>17.579999999999998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12.45</v>
      </c>
      <c r="D21" s="202">
        <v>6</v>
      </c>
      <c r="E21" s="202">
        <v>0</v>
      </c>
      <c r="F21" s="202">
        <v>0</v>
      </c>
      <c r="G21" s="202">
        <v>14.31</v>
      </c>
      <c r="H21" s="202">
        <v>0</v>
      </c>
      <c r="I21" s="202">
        <v>36.1</v>
      </c>
      <c r="J21" s="202">
        <v>2.41</v>
      </c>
      <c r="K21" s="202">
        <v>75.53</v>
      </c>
      <c r="L21" s="202">
        <v>56.97</v>
      </c>
      <c r="M21" s="202">
        <v>1.63</v>
      </c>
      <c r="N21" s="202">
        <v>1.69</v>
      </c>
      <c r="O21" s="202">
        <v>2.39</v>
      </c>
      <c r="P21" s="202">
        <v>0.9</v>
      </c>
      <c r="Q21" s="202">
        <v>2.86</v>
      </c>
      <c r="R21" s="202">
        <v>9.19</v>
      </c>
      <c r="S21" s="202">
        <v>5.86</v>
      </c>
      <c r="T21" s="202">
        <v>0</v>
      </c>
      <c r="U21" s="202">
        <v>1.75</v>
      </c>
      <c r="V21" s="202">
        <v>9.1</v>
      </c>
      <c r="W21" s="202">
        <v>0.63</v>
      </c>
      <c r="X21" s="202">
        <v>2.11</v>
      </c>
      <c r="Y21" s="202">
        <v>0</v>
      </c>
      <c r="Z21" s="202">
        <v>64.180000000000007</v>
      </c>
      <c r="AA21" s="202">
        <v>0</v>
      </c>
      <c r="AB21" s="202">
        <v>0</v>
      </c>
      <c r="AC21" s="202">
        <v>21.32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43.75</v>
      </c>
      <c r="AJ21" s="202">
        <v>0</v>
      </c>
      <c r="AK21" s="202">
        <v>17.579999999999998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12.45</v>
      </c>
      <c r="D22" s="202">
        <v>6</v>
      </c>
      <c r="E22" s="202">
        <v>0</v>
      </c>
      <c r="F22" s="202">
        <v>0</v>
      </c>
      <c r="G22" s="202">
        <v>14.31</v>
      </c>
      <c r="H22" s="202">
        <v>0</v>
      </c>
      <c r="I22" s="202">
        <v>36.1</v>
      </c>
      <c r="J22" s="202">
        <v>2.41</v>
      </c>
      <c r="K22" s="202">
        <v>75.540000000000006</v>
      </c>
      <c r="L22" s="202">
        <v>56.97</v>
      </c>
      <c r="M22" s="202">
        <v>1.63</v>
      </c>
      <c r="N22" s="202">
        <v>1.69</v>
      </c>
      <c r="O22" s="202">
        <v>2.39</v>
      </c>
      <c r="P22" s="202">
        <v>0.9</v>
      </c>
      <c r="Q22" s="202">
        <v>2.86</v>
      </c>
      <c r="R22" s="202">
        <v>9.19</v>
      </c>
      <c r="S22" s="202">
        <v>5.86</v>
      </c>
      <c r="T22" s="202">
        <v>0</v>
      </c>
      <c r="U22" s="202">
        <v>1.75</v>
      </c>
      <c r="V22" s="202">
        <v>9.1</v>
      </c>
      <c r="W22" s="202">
        <v>0.63</v>
      </c>
      <c r="X22" s="202">
        <v>2.11</v>
      </c>
      <c r="Y22" s="202">
        <v>0</v>
      </c>
      <c r="Z22" s="202">
        <v>64.180000000000007</v>
      </c>
      <c r="AA22" s="202">
        <v>0</v>
      </c>
      <c r="AB22" s="202">
        <v>0</v>
      </c>
      <c r="AC22" s="202">
        <v>21.32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43.75</v>
      </c>
      <c r="AJ22" s="202">
        <v>0</v>
      </c>
      <c r="AK22" s="202">
        <v>17.579999999999998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12.45</v>
      </c>
      <c r="D23" s="202">
        <v>6</v>
      </c>
      <c r="E23" s="202">
        <v>0</v>
      </c>
      <c r="F23" s="202">
        <v>0</v>
      </c>
      <c r="G23" s="202">
        <v>14.31</v>
      </c>
      <c r="H23" s="202">
        <v>0</v>
      </c>
      <c r="I23" s="202">
        <v>36.1</v>
      </c>
      <c r="J23" s="202">
        <v>2.41</v>
      </c>
      <c r="K23" s="202">
        <v>75.53</v>
      </c>
      <c r="L23" s="202">
        <v>56.97</v>
      </c>
      <c r="M23" s="202">
        <v>4.4000000000000004</v>
      </c>
      <c r="N23" s="202">
        <v>1.69</v>
      </c>
      <c r="O23" s="202">
        <v>2.39</v>
      </c>
      <c r="P23" s="202">
        <v>0.9</v>
      </c>
      <c r="Q23" s="202">
        <v>2.5299999999999998</v>
      </c>
      <c r="R23" s="202">
        <v>9.19</v>
      </c>
      <c r="S23" s="202">
        <v>5.86</v>
      </c>
      <c r="T23" s="202">
        <v>0</v>
      </c>
      <c r="U23" s="202">
        <v>1.75</v>
      </c>
      <c r="V23" s="202">
        <v>9.1</v>
      </c>
      <c r="W23" s="202">
        <v>0.63</v>
      </c>
      <c r="X23" s="202">
        <v>2.11</v>
      </c>
      <c r="Y23" s="202">
        <v>0</v>
      </c>
      <c r="Z23" s="202">
        <v>64.180000000000007</v>
      </c>
      <c r="AA23" s="202">
        <v>0</v>
      </c>
      <c r="AB23" s="202">
        <v>0</v>
      </c>
      <c r="AC23" s="202">
        <v>21.32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43.75</v>
      </c>
      <c r="AJ23" s="202">
        <v>0</v>
      </c>
      <c r="AK23" s="202">
        <v>17.579999999999998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12.45</v>
      </c>
      <c r="D24" s="202">
        <v>6</v>
      </c>
      <c r="E24" s="202">
        <v>0</v>
      </c>
      <c r="F24" s="202">
        <v>0</v>
      </c>
      <c r="G24" s="202">
        <v>14.31</v>
      </c>
      <c r="H24" s="202">
        <v>0</v>
      </c>
      <c r="I24" s="202">
        <v>36.1</v>
      </c>
      <c r="J24" s="202">
        <v>2.41</v>
      </c>
      <c r="K24" s="202">
        <v>75.540000000000006</v>
      </c>
      <c r="L24" s="202">
        <v>56.97</v>
      </c>
      <c r="M24" s="202">
        <v>4.4000000000000004</v>
      </c>
      <c r="N24" s="202">
        <v>1.69</v>
      </c>
      <c r="O24" s="202">
        <v>2.39</v>
      </c>
      <c r="P24" s="202">
        <v>0.9</v>
      </c>
      <c r="Q24" s="202">
        <v>2.5299999999999998</v>
      </c>
      <c r="R24" s="202">
        <v>9.19</v>
      </c>
      <c r="S24" s="202">
        <v>5.86</v>
      </c>
      <c r="T24" s="202">
        <v>0</v>
      </c>
      <c r="U24" s="202">
        <v>1.75</v>
      </c>
      <c r="V24" s="202">
        <v>9.1</v>
      </c>
      <c r="W24" s="202">
        <v>0.63</v>
      </c>
      <c r="X24" s="202">
        <v>2.11</v>
      </c>
      <c r="Y24" s="202">
        <v>0</v>
      </c>
      <c r="Z24" s="202">
        <v>64.180000000000007</v>
      </c>
      <c r="AA24" s="202">
        <v>0</v>
      </c>
      <c r="AB24" s="202">
        <v>0</v>
      </c>
      <c r="AC24" s="202">
        <v>21.32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43.75</v>
      </c>
      <c r="AJ24" s="202">
        <v>0</v>
      </c>
      <c r="AK24" s="202">
        <v>17.579999999999998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12.45</v>
      </c>
      <c r="D25" s="202">
        <v>6</v>
      </c>
      <c r="E25" s="202">
        <v>0</v>
      </c>
      <c r="F25" s="202">
        <v>0</v>
      </c>
      <c r="G25" s="202">
        <v>14.31</v>
      </c>
      <c r="H25" s="202">
        <v>0</v>
      </c>
      <c r="I25" s="202">
        <v>36.1</v>
      </c>
      <c r="J25" s="202">
        <v>2.41</v>
      </c>
      <c r="K25" s="202">
        <v>75.53</v>
      </c>
      <c r="L25" s="202">
        <v>56.97</v>
      </c>
      <c r="M25" s="202">
        <v>4.4000000000000004</v>
      </c>
      <c r="N25" s="202">
        <v>1.69</v>
      </c>
      <c r="O25" s="202">
        <v>2.39</v>
      </c>
      <c r="P25" s="202">
        <v>0.9</v>
      </c>
      <c r="Q25" s="202">
        <v>2.5299999999999998</v>
      </c>
      <c r="R25" s="202">
        <v>9.19</v>
      </c>
      <c r="S25" s="202">
        <v>5.86</v>
      </c>
      <c r="T25" s="202">
        <v>0</v>
      </c>
      <c r="U25" s="202">
        <v>1.7</v>
      </c>
      <c r="V25" s="202">
        <v>9.1</v>
      </c>
      <c r="W25" s="202">
        <v>0.63</v>
      </c>
      <c r="X25" s="202">
        <v>2.11</v>
      </c>
      <c r="Y25" s="202">
        <v>0</v>
      </c>
      <c r="Z25" s="202">
        <v>64.180000000000007</v>
      </c>
      <c r="AA25" s="202">
        <v>0</v>
      </c>
      <c r="AB25" s="202">
        <v>0</v>
      </c>
      <c r="AC25" s="202">
        <v>21.32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43.75</v>
      </c>
      <c r="AJ25" s="202">
        <v>0</v>
      </c>
      <c r="AK25" s="202">
        <v>17.579999999999998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12.45</v>
      </c>
      <c r="D26" s="202">
        <v>6</v>
      </c>
      <c r="E26" s="202">
        <v>0</v>
      </c>
      <c r="F26" s="202">
        <v>0</v>
      </c>
      <c r="G26" s="202">
        <v>14.31</v>
      </c>
      <c r="H26" s="202">
        <v>0</v>
      </c>
      <c r="I26" s="202">
        <v>36.1</v>
      </c>
      <c r="J26" s="202">
        <v>2.41</v>
      </c>
      <c r="K26" s="202">
        <v>75.540000000000006</v>
      </c>
      <c r="L26" s="202">
        <v>56.97</v>
      </c>
      <c r="M26" s="202">
        <v>4.4000000000000004</v>
      </c>
      <c r="N26" s="202">
        <v>1.69</v>
      </c>
      <c r="O26" s="202">
        <v>2.39</v>
      </c>
      <c r="P26" s="202">
        <v>0.9</v>
      </c>
      <c r="Q26" s="202">
        <v>2.5299999999999998</v>
      </c>
      <c r="R26" s="202">
        <v>9.19</v>
      </c>
      <c r="S26" s="202">
        <v>5.86</v>
      </c>
      <c r="T26" s="202">
        <v>0</v>
      </c>
      <c r="U26" s="202">
        <v>1.7</v>
      </c>
      <c r="V26" s="202">
        <v>9.1</v>
      </c>
      <c r="W26" s="202">
        <v>0.63</v>
      </c>
      <c r="X26" s="202">
        <v>2.11</v>
      </c>
      <c r="Y26" s="202">
        <v>0</v>
      </c>
      <c r="Z26" s="202">
        <v>64.180000000000007</v>
      </c>
      <c r="AA26" s="202">
        <v>0</v>
      </c>
      <c r="AB26" s="202">
        <v>0</v>
      </c>
      <c r="AC26" s="202">
        <v>21.32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43.75</v>
      </c>
      <c r="AJ26" s="202">
        <v>0</v>
      </c>
      <c r="AK26" s="202">
        <v>17.579999999999998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12.45</v>
      </c>
      <c r="D27" s="202">
        <v>6</v>
      </c>
      <c r="E27" s="202">
        <v>0</v>
      </c>
      <c r="F27" s="202">
        <v>0</v>
      </c>
      <c r="G27" s="202">
        <v>14.31</v>
      </c>
      <c r="H27" s="202">
        <v>0</v>
      </c>
      <c r="I27" s="202">
        <v>37.549999999999997</v>
      </c>
      <c r="J27" s="202">
        <v>0.96</v>
      </c>
      <c r="K27" s="202">
        <v>75.53</v>
      </c>
      <c r="L27" s="202">
        <v>56.97</v>
      </c>
      <c r="M27" s="202">
        <v>4.4000000000000004</v>
      </c>
      <c r="N27" s="202">
        <v>1.69</v>
      </c>
      <c r="O27" s="202">
        <v>2.39</v>
      </c>
      <c r="P27" s="202">
        <v>0.9</v>
      </c>
      <c r="Q27" s="202">
        <v>2.6</v>
      </c>
      <c r="R27" s="202">
        <v>9.19</v>
      </c>
      <c r="S27" s="202">
        <v>5.86</v>
      </c>
      <c r="T27" s="202">
        <v>0</v>
      </c>
      <c r="U27" s="202">
        <v>1.7</v>
      </c>
      <c r="V27" s="202">
        <v>9.1</v>
      </c>
      <c r="W27" s="202">
        <v>0.63</v>
      </c>
      <c r="X27" s="202">
        <v>2.11</v>
      </c>
      <c r="Y27" s="202">
        <v>0</v>
      </c>
      <c r="Z27" s="202">
        <v>64.180000000000007</v>
      </c>
      <c r="AA27" s="202">
        <v>0</v>
      </c>
      <c r="AB27" s="202">
        <v>0</v>
      </c>
      <c r="AC27" s="202">
        <v>21.32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43.75</v>
      </c>
      <c r="AJ27" s="202">
        <v>0</v>
      </c>
      <c r="AK27" s="202">
        <v>17.579999999999998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12.45</v>
      </c>
      <c r="D28" s="202">
        <v>6</v>
      </c>
      <c r="E28" s="202">
        <v>0</v>
      </c>
      <c r="F28" s="202">
        <v>0</v>
      </c>
      <c r="G28" s="202">
        <v>14.31</v>
      </c>
      <c r="H28" s="202">
        <v>0</v>
      </c>
      <c r="I28" s="202">
        <v>37.549999999999997</v>
      </c>
      <c r="J28" s="202">
        <v>0.96</v>
      </c>
      <c r="K28" s="202">
        <v>75.540000000000006</v>
      </c>
      <c r="L28" s="202">
        <v>56.97</v>
      </c>
      <c r="M28" s="202">
        <v>4.4000000000000004</v>
      </c>
      <c r="N28" s="202">
        <v>1.69</v>
      </c>
      <c r="O28" s="202">
        <v>2.39</v>
      </c>
      <c r="P28" s="202">
        <v>0.9</v>
      </c>
      <c r="Q28" s="202">
        <v>2.6</v>
      </c>
      <c r="R28" s="202">
        <v>9.19</v>
      </c>
      <c r="S28" s="202">
        <v>5.86</v>
      </c>
      <c r="T28" s="202">
        <v>0</v>
      </c>
      <c r="U28" s="202">
        <v>1.7</v>
      </c>
      <c r="V28" s="202">
        <v>9.1</v>
      </c>
      <c r="W28" s="202">
        <v>0.63</v>
      </c>
      <c r="X28" s="202">
        <v>2.11</v>
      </c>
      <c r="Y28" s="202">
        <v>0</v>
      </c>
      <c r="Z28" s="202">
        <v>64.180000000000007</v>
      </c>
      <c r="AA28" s="202">
        <v>0</v>
      </c>
      <c r="AB28" s="202">
        <v>0</v>
      </c>
      <c r="AC28" s="202">
        <v>21.32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43.75</v>
      </c>
      <c r="AJ28" s="202">
        <v>0</v>
      </c>
      <c r="AK28" s="202">
        <v>17.579999999999998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12.45</v>
      </c>
      <c r="D29" s="202">
        <v>6</v>
      </c>
      <c r="E29" s="202">
        <v>0</v>
      </c>
      <c r="F29" s="202">
        <v>0</v>
      </c>
      <c r="G29" s="202">
        <v>14.31</v>
      </c>
      <c r="H29" s="202">
        <v>0</v>
      </c>
      <c r="I29" s="202">
        <v>37.549999999999997</v>
      </c>
      <c r="J29" s="202">
        <v>0.96</v>
      </c>
      <c r="K29" s="202">
        <v>75.53</v>
      </c>
      <c r="L29" s="202">
        <v>56.97</v>
      </c>
      <c r="M29" s="202">
        <v>4.4000000000000004</v>
      </c>
      <c r="N29" s="202">
        <v>1.69</v>
      </c>
      <c r="O29" s="202">
        <v>2.39</v>
      </c>
      <c r="P29" s="202">
        <v>0.9</v>
      </c>
      <c r="Q29" s="202">
        <v>2.6</v>
      </c>
      <c r="R29" s="202">
        <v>9.19</v>
      </c>
      <c r="S29" s="202">
        <v>5.86</v>
      </c>
      <c r="T29" s="202">
        <v>0</v>
      </c>
      <c r="U29" s="202">
        <v>1.7</v>
      </c>
      <c r="V29" s="202">
        <v>9.1</v>
      </c>
      <c r="W29" s="202">
        <v>0.63</v>
      </c>
      <c r="X29" s="202">
        <v>2.11</v>
      </c>
      <c r="Y29" s="202">
        <v>0</v>
      </c>
      <c r="Z29" s="202">
        <v>64.180000000000007</v>
      </c>
      <c r="AA29" s="202">
        <v>0</v>
      </c>
      <c r="AB29" s="202">
        <v>0</v>
      </c>
      <c r="AC29" s="202">
        <v>21.32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43.75</v>
      </c>
      <c r="AJ29" s="202">
        <v>0</v>
      </c>
      <c r="AK29" s="202">
        <v>17.579999999999998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12.45</v>
      </c>
      <c r="D30" s="202">
        <v>6</v>
      </c>
      <c r="E30" s="202">
        <v>0</v>
      </c>
      <c r="F30" s="202">
        <v>0</v>
      </c>
      <c r="G30" s="202">
        <v>14.31</v>
      </c>
      <c r="H30" s="202">
        <v>0</v>
      </c>
      <c r="I30" s="202">
        <v>37.549999999999997</v>
      </c>
      <c r="J30" s="202">
        <v>0.96</v>
      </c>
      <c r="K30" s="202">
        <v>75.540000000000006</v>
      </c>
      <c r="L30" s="202">
        <v>56.97</v>
      </c>
      <c r="M30" s="202">
        <v>4.4000000000000004</v>
      </c>
      <c r="N30" s="202">
        <v>1.69</v>
      </c>
      <c r="O30" s="202">
        <v>2.39</v>
      </c>
      <c r="P30" s="202">
        <v>0.9</v>
      </c>
      <c r="Q30" s="202">
        <v>2.6</v>
      </c>
      <c r="R30" s="202">
        <v>9.84</v>
      </c>
      <c r="S30" s="202">
        <v>5.86</v>
      </c>
      <c r="T30" s="202">
        <v>0</v>
      </c>
      <c r="U30" s="202">
        <v>1.7</v>
      </c>
      <c r="V30" s="202">
        <v>9.1</v>
      </c>
      <c r="W30" s="202">
        <v>0.63</v>
      </c>
      <c r="X30" s="202">
        <v>2.11</v>
      </c>
      <c r="Y30" s="202">
        <v>0</v>
      </c>
      <c r="Z30" s="202">
        <v>64.180000000000007</v>
      </c>
      <c r="AA30" s="202">
        <v>0</v>
      </c>
      <c r="AB30" s="202">
        <v>0</v>
      </c>
      <c r="AC30" s="202">
        <v>21.32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43.75</v>
      </c>
      <c r="AJ30" s="202">
        <v>0</v>
      </c>
      <c r="AK30" s="202">
        <v>17.579999999999998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12.45</v>
      </c>
      <c r="D31" s="202">
        <v>6</v>
      </c>
      <c r="E31" s="202">
        <v>0</v>
      </c>
      <c r="F31" s="202">
        <v>0</v>
      </c>
      <c r="G31" s="202">
        <v>14.31</v>
      </c>
      <c r="H31" s="202">
        <v>0</v>
      </c>
      <c r="I31" s="202">
        <v>37.549999999999997</v>
      </c>
      <c r="J31" s="202">
        <v>0.96</v>
      </c>
      <c r="K31" s="202">
        <v>75.510000000000005</v>
      </c>
      <c r="L31" s="202">
        <v>56.97</v>
      </c>
      <c r="M31" s="202">
        <v>1.72</v>
      </c>
      <c r="N31" s="202">
        <v>1.69</v>
      </c>
      <c r="O31" s="202">
        <v>2.39</v>
      </c>
      <c r="P31" s="202">
        <v>19.79</v>
      </c>
      <c r="Q31" s="202">
        <v>2.38</v>
      </c>
      <c r="R31" s="202">
        <v>8.92</v>
      </c>
      <c r="S31" s="202">
        <v>5.58</v>
      </c>
      <c r="T31" s="202">
        <v>0</v>
      </c>
      <c r="U31" s="202">
        <v>1.7</v>
      </c>
      <c r="V31" s="202">
        <v>9.1</v>
      </c>
      <c r="W31" s="202">
        <v>14.75</v>
      </c>
      <c r="X31" s="202">
        <v>50.28</v>
      </c>
      <c r="Y31" s="202">
        <v>0</v>
      </c>
      <c r="Z31" s="202">
        <v>64.180000000000007</v>
      </c>
      <c r="AA31" s="202">
        <v>0</v>
      </c>
      <c r="AB31" s="202">
        <v>0</v>
      </c>
      <c r="AC31" s="202">
        <v>21.32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43.75</v>
      </c>
      <c r="AJ31" s="202">
        <v>0</v>
      </c>
      <c r="AK31" s="202">
        <v>17.579999999999998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12.45</v>
      </c>
      <c r="D32" s="202">
        <v>6</v>
      </c>
      <c r="E32" s="202">
        <v>0</v>
      </c>
      <c r="F32" s="202">
        <v>0</v>
      </c>
      <c r="G32" s="202">
        <v>14.31</v>
      </c>
      <c r="H32" s="202">
        <v>0</v>
      </c>
      <c r="I32" s="202">
        <v>37.549999999999997</v>
      </c>
      <c r="J32" s="202">
        <v>0.96</v>
      </c>
      <c r="K32" s="202">
        <v>75.52</v>
      </c>
      <c r="L32" s="202">
        <v>56.97</v>
      </c>
      <c r="M32" s="202">
        <v>1.72</v>
      </c>
      <c r="N32" s="202">
        <v>1.69</v>
      </c>
      <c r="O32" s="202">
        <v>2.39</v>
      </c>
      <c r="P32" s="202">
        <v>19.79</v>
      </c>
      <c r="Q32" s="202">
        <v>2.38</v>
      </c>
      <c r="R32" s="202">
        <v>8.92</v>
      </c>
      <c r="S32" s="202">
        <v>5.58</v>
      </c>
      <c r="T32" s="202">
        <v>0</v>
      </c>
      <c r="U32" s="202">
        <v>1.7</v>
      </c>
      <c r="V32" s="202">
        <v>9.1</v>
      </c>
      <c r="W32" s="202">
        <v>14.75</v>
      </c>
      <c r="X32" s="202">
        <v>50.28</v>
      </c>
      <c r="Y32" s="202">
        <v>0</v>
      </c>
      <c r="Z32" s="202">
        <v>64.180000000000007</v>
      </c>
      <c r="AA32" s="202">
        <v>0</v>
      </c>
      <c r="AB32" s="202">
        <v>0</v>
      </c>
      <c r="AC32" s="202">
        <v>21.32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43.75</v>
      </c>
      <c r="AJ32" s="202">
        <v>0</v>
      </c>
      <c r="AK32" s="202">
        <v>17.579999999999998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12.45</v>
      </c>
      <c r="D33" s="202">
        <v>6</v>
      </c>
      <c r="E33" s="202">
        <v>0</v>
      </c>
      <c r="F33" s="202">
        <v>0</v>
      </c>
      <c r="G33" s="202">
        <v>14.31</v>
      </c>
      <c r="H33" s="202">
        <v>0</v>
      </c>
      <c r="I33" s="202">
        <v>37.549999999999997</v>
      </c>
      <c r="J33" s="202">
        <v>0.96</v>
      </c>
      <c r="K33" s="202">
        <v>75.510000000000005</v>
      </c>
      <c r="L33" s="202">
        <v>56.97</v>
      </c>
      <c r="M33" s="202">
        <v>38.17</v>
      </c>
      <c r="N33" s="202">
        <v>37.369999999999997</v>
      </c>
      <c r="O33" s="202">
        <v>58.78</v>
      </c>
      <c r="P33" s="202">
        <v>19.79</v>
      </c>
      <c r="Q33" s="202">
        <v>2.38</v>
      </c>
      <c r="R33" s="202">
        <v>8.92</v>
      </c>
      <c r="S33" s="202">
        <v>5.58</v>
      </c>
      <c r="T33" s="202">
        <v>0</v>
      </c>
      <c r="U33" s="202">
        <v>1.7</v>
      </c>
      <c r="V33" s="202">
        <v>9.1</v>
      </c>
      <c r="W33" s="202">
        <v>14.75</v>
      </c>
      <c r="X33" s="202">
        <v>50.28</v>
      </c>
      <c r="Y33" s="202">
        <v>0</v>
      </c>
      <c r="Z33" s="202">
        <v>64.180000000000007</v>
      </c>
      <c r="AA33" s="202">
        <v>0</v>
      </c>
      <c r="AB33" s="202">
        <v>0</v>
      </c>
      <c r="AC33" s="202">
        <v>21.32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43.75</v>
      </c>
      <c r="AJ33" s="202">
        <v>0</v>
      </c>
      <c r="AK33" s="202">
        <v>17.579999999999998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12.45</v>
      </c>
      <c r="D34" s="202">
        <v>6</v>
      </c>
      <c r="E34" s="202">
        <v>0</v>
      </c>
      <c r="F34" s="202">
        <v>0</v>
      </c>
      <c r="G34" s="202">
        <v>14.31</v>
      </c>
      <c r="H34" s="202">
        <v>0</v>
      </c>
      <c r="I34" s="202">
        <v>37.549999999999997</v>
      </c>
      <c r="J34" s="202">
        <v>0.96</v>
      </c>
      <c r="K34" s="202">
        <v>75.52</v>
      </c>
      <c r="L34" s="202">
        <v>56.97</v>
      </c>
      <c r="M34" s="202">
        <v>38.17</v>
      </c>
      <c r="N34" s="202">
        <v>37.369999999999997</v>
      </c>
      <c r="O34" s="202">
        <v>58.78</v>
      </c>
      <c r="P34" s="202">
        <v>19.79</v>
      </c>
      <c r="Q34" s="202">
        <v>2.38</v>
      </c>
      <c r="R34" s="202">
        <v>8.92</v>
      </c>
      <c r="S34" s="202">
        <v>5.58</v>
      </c>
      <c r="T34" s="202">
        <v>0</v>
      </c>
      <c r="U34" s="202">
        <v>1.7</v>
      </c>
      <c r="V34" s="202">
        <v>9.1</v>
      </c>
      <c r="W34" s="202">
        <v>14.75</v>
      </c>
      <c r="X34" s="202">
        <v>50.28</v>
      </c>
      <c r="Y34" s="202">
        <v>0</v>
      </c>
      <c r="Z34" s="202">
        <v>64.180000000000007</v>
      </c>
      <c r="AA34" s="202">
        <v>0</v>
      </c>
      <c r="AB34" s="202">
        <v>0</v>
      </c>
      <c r="AC34" s="202">
        <v>21.32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43.75</v>
      </c>
      <c r="AJ34" s="202">
        <v>0</v>
      </c>
      <c r="AK34" s="202">
        <v>17.579999999999998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12.45</v>
      </c>
      <c r="D35" s="202">
        <v>6</v>
      </c>
      <c r="E35" s="202">
        <v>0</v>
      </c>
      <c r="F35" s="202">
        <v>0</v>
      </c>
      <c r="G35" s="202">
        <v>14.31</v>
      </c>
      <c r="H35" s="202">
        <v>0</v>
      </c>
      <c r="I35" s="202">
        <v>36.590000000000003</v>
      </c>
      <c r="J35" s="202">
        <v>1.92</v>
      </c>
      <c r="K35" s="202">
        <v>75.510000000000005</v>
      </c>
      <c r="L35" s="202">
        <v>56.97</v>
      </c>
      <c r="M35" s="202">
        <v>38.17</v>
      </c>
      <c r="N35" s="202">
        <v>37.369999999999997</v>
      </c>
      <c r="O35" s="202">
        <v>58.78</v>
      </c>
      <c r="P35" s="202">
        <v>19.79</v>
      </c>
      <c r="Q35" s="202">
        <v>2.38</v>
      </c>
      <c r="R35" s="202">
        <v>8.92</v>
      </c>
      <c r="S35" s="202">
        <v>5.58</v>
      </c>
      <c r="T35" s="202">
        <v>0</v>
      </c>
      <c r="U35" s="202">
        <v>2.02</v>
      </c>
      <c r="V35" s="202">
        <v>9.1</v>
      </c>
      <c r="W35" s="202">
        <v>14.75</v>
      </c>
      <c r="X35" s="202">
        <v>50.28</v>
      </c>
      <c r="Y35" s="202">
        <v>0</v>
      </c>
      <c r="Z35" s="202">
        <v>64.180000000000007</v>
      </c>
      <c r="AA35" s="202">
        <v>0</v>
      </c>
      <c r="AB35" s="202">
        <v>0</v>
      </c>
      <c r="AC35" s="202">
        <v>21.32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43.75</v>
      </c>
      <c r="AJ35" s="202">
        <v>0</v>
      </c>
      <c r="AK35" s="202">
        <v>17.579999999999998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12.45</v>
      </c>
      <c r="D36" s="202">
        <v>6</v>
      </c>
      <c r="E36" s="202">
        <v>0</v>
      </c>
      <c r="F36" s="202">
        <v>0</v>
      </c>
      <c r="G36" s="202">
        <v>14.31</v>
      </c>
      <c r="H36" s="202">
        <v>0</v>
      </c>
      <c r="I36" s="202">
        <v>36.590000000000003</v>
      </c>
      <c r="J36" s="202">
        <v>1.92</v>
      </c>
      <c r="K36" s="202">
        <v>75.52</v>
      </c>
      <c r="L36" s="202">
        <v>56.97</v>
      </c>
      <c r="M36" s="202">
        <v>38.17</v>
      </c>
      <c r="N36" s="202">
        <v>37.369999999999997</v>
      </c>
      <c r="O36" s="202">
        <v>58.78</v>
      </c>
      <c r="P36" s="202">
        <v>19.79</v>
      </c>
      <c r="Q36" s="202">
        <v>2.38</v>
      </c>
      <c r="R36" s="202">
        <v>8.92</v>
      </c>
      <c r="S36" s="202">
        <v>5.58</v>
      </c>
      <c r="T36" s="202">
        <v>0</v>
      </c>
      <c r="U36" s="202">
        <v>2.02</v>
      </c>
      <c r="V36" s="202">
        <v>9.1</v>
      </c>
      <c r="W36" s="202">
        <v>14.75</v>
      </c>
      <c r="X36" s="202">
        <v>50.28</v>
      </c>
      <c r="Y36" s="202">
        <v>0</v>
      </c>
      <c r="Z36" s="202">
        <v>64.180000000000007</v>
      </c>
      <c r="AA36" s="202">
        <v>0</v>
      </c>
      <c r="AB36" s="202">
        <v>0</v>
      </c>
      <c r="AC36" s="202">
        <v>21.32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43.75</v>
      </c>
      <c r="AJ36" s="202">
        <v>0</v>
      </c>
      <c r="AK36" s="202">
        <v>17.579999999999998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12.45</v>
      </c>
      <c r="D37" s="202">
        <v>6</v>
      </c>
      <c r="E37" s="202">
        <v>0</v>
      </c>
      <c r="F37" s="202">
        <v>0</v>
      </c>
      <c r="G37" s="202">
        <v>14.31</v>
      </c>
      <c r="H37" s="202">
        <v>0</v>
      </c>
      <c r="I37" s="202">
        <v>36.590000000000003</v>
      </c>
      <c r="J37" s="202">
        <v>1.92</v>
      </c>
      <c r="K37" s="202">
        <v>75.48</v>
      </c>
      <c r="L37" s="202">
        <v>56.97</v>
      </c>
      <c r="M37" s="202">
        <v>38.17</v>
      </c>
      <c r="N37" s="202">
        <v>37.369999999999997</v>
      </c>
      <c r="O37" s="202">
        <v>58.78</v>
      </c>
      <c r="P37" s="202">
        <v>19.79</v>
      </c>
      <c r="Q37" s="202">
        <v>2.38</v>
      </c>
      <c r="R37" s="202">
        <v>8.7100000000000009</v>
      </c>
      <c r="S37" s="202">
        <v>5.42</v>
      </c>
      <c r="T37" s="202">
        <v>0</v>
      </c>
      <c r="U37" s="202">
        <v>2.02</v>
      </c>
      <c r="V37" s="202">
        <v>9.1</v>
      </c>
      <c r="W37" s="202">
        <v>14.75</v>
      </c>
      <c r="X37" s="202">
        <v>50.28</v>
      </c>
      <c r="Y37" s="202">
        <v>0</v>
      </c>
      <c r="Z37" s="202">
        <v>64.180000000000007</v>
      </c>
      <c r="AA37" s="202">
        <v>0</v>
      </c>
      <c r="AB37" s="202">
        <v>0</v>
      </c>
      <c r="AC37" s="202">
        <v>21.32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43.75</v>
      </c>
      <c r="AJ37" s="202">
        <v>0</v>
      </c>
      <c r="AK37" s="202">
        <v>17.579999999999998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12.45</v>
      </c>
      <c r="D38" s="202">
        <v>6</v>
      </c>
      <c r="E38" s="202">
        <v>0</v>
      </c>
      <c r="F38" s="202">
        <v>0</v>
      </c>
      <c r="G38" s="202">
        <v>14.31</v>
      </c>
      <c r="H38" s="202">
        <v>0</v>
      </c>
      <c r="I38" s="202">
        <v>36.590000000000003</v>
      </c>
      <c r="J38" s="202">
        <v>1.92</v>
      </c>
      <c r="K38" s="202">
        <v>75.5</v>
      </c>
      <c r="L38" s="202">
        <v>56.97</v>
      </c>
      <c r="M38" s="202">
        <v>38.17</v>
      </c>
      <c r="N38" s="202">
        <v>37.369999999999997</v>
      </c>
      <c r="O38" s="202">
        <v>58.78</v>
      </c>
      <c r="P38" s="202">
        <v>19.79</v>
      </c>
      <c r="Q38" s="202">
        <v>2.38</v>
      </c>
      <c r="R38" s="202">
        <v>8.7100000000000009</v>
      </c>
      <c r="S38" s="202">
        <v>5.42</v>
      </c>
      <c r="T38" s="202">
        <v>0</v>
      </c>
      <c r="U38" s="202">
        <v>2.02</v>
      </c>
      <c r="V38" s="202">
        <v>9.1</v>
      </c>
      <c r="W38" s="202">
        <v>14.75</v>
      </c>
      <c r="X38" s="202">
        <v>50.28</v>
      </c>
      <c r="Y38" s="202">
        <v>0</v>
      </c>
      <c r="Z38" s="202">
        <v>64.180000000000007</v>
      </c>
      <c r="AA38" s="202">
        <v>0</v>
      </c>
      <c r="AB38" s="202">
        <v>0</v>
      </c>
      <c r="AC38" s="202">
        <v>21.32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43.75</v>
      </c>
      <c r="AJ38" s="202">
        <v>0</v>
      </c>
      <c r="AK38" s="202">
        <v>17.579999999999998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12.45</v>
      </c>
      <c r="D39" s="202">
        <v>6</v>
      </c>
      <c r="E39" s="202">
        <v>0</v>
      </c>
      <c r="F39" s="202">
        <v>0</v>
      </c>
      <c r="G39" s="202">
        <v>14.31</v>
      </c>
      <c r="H39" s="202">
        <v>0</v>
      </c>
      <c r="I39" s="202">
        <v>36.590000000000003</v>
      </c>
      <c r="J39" s="202">
        <v>1.92</v>
      </c>
      <c r="K39" s="202">
        <v>75.48</v>
      </c>
      <c r="L39" s="202">
        <v>56.97</v>
      </c>
      <c r="M39" s="202">
        <v>38.17</v>
      </c>
      <c r="N39" s="202">
        <v>37.369999999999997</v>
      </c>
      <c r="O39" s="202">
        <v>58.78</v>
      </c>
      <c r="P39" s="202">
        <v>19.79</v>
      </c>
      <c r="Q39" s="202">
        <v>2.38</v>
      </c>
      <c r="R39" s="202">
        <v>8.7100000000000009</v>
      </c>
      <c r="S39" s="202">
        <v>5.42</v>
      </c>
      <c r="T39" s="202">
        <v>0</v>
      </c>
      <c r="U39" s="202">
        <v>2.02</v>
      </c>
      <c r="V39" s="202">
        <v>9.1</v>
      </c>
      <c r="W39" s="202">
        <v>14.75</v>
      </c>
      <c r="X39" s="202">
        <v>50.28</v>
      </c>
      <c r="Y39" s="202">
        <v>0</v>
      </c>
      <c r="Z39" s="202">
        <v>64.180000000000007</v>
      </c>
      <c r="AA39" s="202">
        <v>0</v>
      </c>
      <c r="AB39" s="202">
        <v>0</v>
      </c>
      <c r="AC39" s="202">
        <v>21.32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43.75</v>
      </c>
      <c r="AJ39" s="202">
        <v>0</v>
      </c>
      <c r="AK39" s="202">
        <v>17.579999999999998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12.45</v>
      </c>
      <c r="D40" s="202">
        <v>6</v>
      </c>
      <c r="E40" s="202">
        <v>0</v>
      </c>
      <c r="F40" s="202">
        <v>0</v>
      </c>
      <c r="G40" s="202">
        <v>14.31</v>
      </c>
      <c r="H40" s="202">
        <v>0</v>
      </c>
      <c r="I40" s="202">
        <v>36.590000000000003</v>
      </c>
      <c r="J40" s="202">
        <v>1.92</v>
      </c>
      <c r="K40" s="202">
        <v>75.510000000000005</v>
      </c>
      <c r="L40" s="202">
        <v>56.97</v>
      </c>
      <c r="M40" s="202">
        <v>38.17</v>
      </c>
      <c r="N40" s="202">
        <v>37.369999999999997</v>
      </c>
      <c r="O40" s="202">
        <v>58.78</v>
      </c>
      <c r="P40" s="202">
        <v>19.79</v>
      </c>
      <c r="Q40" s="202">
        <v>2.38</v>
      </c>
      <c r="R40" s="202">
        <v>8.7100000000000009</v>
      </c>
      <c r="S40" s="202">
        <v>5.42</v>
      </c>
      <c r="T40" s="202">
        <v>0</v>
      </c>
      <c r="U40" s="202">
        <v>2.02</v>
      </c>
      <c r="V40" s="202">
        <v>9.1</v>
      </c>
      <c r="W40" s="202">
        <v>14.75</v>
      </c>
      <c r="X40" s="202">
        <v>50.28</v>
      </c>
      <c r="Y40" s="202">
        <v>0</v>
      </c>
      <c r="Z40" s="202">
        <v>64.180000000000007</v>
      </c>
      <c r="AA40" s="202">
        <v>0</v>
      </c>
      <c r="AB40" s="202">
        <v>0</v>
      </c>
      <c r="AC40" s="202">
        <v>21.32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43.75</v>
      </c>
      <c r="AJ40" s="202">
        <v>0</v>
      </c>
      <c r="AK40" s="202">
        <v>17.579999999999998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12.45</v>
      </c>
      <c r="D41" s="202">
        <v>6</v>
      </c>
      <c r="E41" s="202">
        <v>0</v>
      </c>
      <c r="F41" s="202">
        <v>0</v>
      </c>
      <c r="G41" s="202">
        <v>14.31</v>
      </c>
      <c r="H41" s="202">
        <v>0</v>
      </c>
      <c r="I41" s="202">
        <v>36.590000000000003</v>
      </c>
      <c r="J41" s="202">
        <v>1.92</v>
      </c>
      <c r="K41" s="202">
        <v>3.01</v>
      </c>
      <c r="L41" s="202">
        <v>56.97</v>
      </c>
      <c r="M41" s="202">
        <v>38.17</v>
      </c>
      <c r="N41" s="202">
        <v>34.5</v>
      </c>
      <c r="O41" s="202">
        <v>58.52</v>
      </c>
      <c r="P41" s="202">
        <v>19.79</v>
      </c>
      <c r="Q41" s="202">
        <v>2.38</v>
      </c>
      <c r="R41" s="202">
        <v>8.7100000000000009</v>
      </c>
      <c r="S41" s="202">
        <v>5.42</v>
      </c>
      <c r="T41" s="202">
        <v>0</v>
      </c>
      <c r="U41" s="202">
        <v>2.02</v>
      </c>
      <c r="V41" s="202">
        <v>9.1</v>
      </c>
      <c r="W41" s="202">
        <v>14.75</v>
      </c>
      <c r="X41" s="202">
        <v>50.28</v>
      </c>
      <c r="Y41" s="202">
        <v>0</v>
      </c>
      <c r="Z41" s="202">
        <v>64.180000000000007</v>
      </c>
      <c r="AA41" s="202">
        <v>0</v>
      </c>
      <c r="AB41" s="202">
        <v>0</v>
      </c>
      <c r="AC41" s="202">
        <v>21.32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43.75</v>
      </c>
      <c r="AJ41" s="202">
        <v>0</v>
      </c>
      <c r="AK41" s="202">
        <v>17.579999999999998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12.45</v>
      </c>
      <c r="D42" s="202">
        <v>6</v>
      </c>
      <c r="E42" s="202">
        <v>0</v>
      </c>
      <c r="F42" s="202">
        <v>0</v>
      </c>
      <c r="G42" s="202">
        <v>14.31</v>
      </c>
      <c r="H42" s="202">
        <v>0</v>
      </c>
      <c r="I42" s="202">
        <v>36.590000000000003</v>
      </c>
      <c r="J42" s="202">
        <v>1.92</v>
      </c>
      <c r="K42" s="202">
        <v>3.01</v>
      </c>
      <c r="L42" s="202">
        <v>56.97</v>
      </c>
      <c r="M42" s="202">
        <v>38.17</v>
      </c>
      <c r="N42" s="202">
        <v>34.5</v>
      </c>
      <c r="O42" s="202">
        <v>58.52</v>
      </c>
      <c r="P42" s="202">
        <v>19.79</v>
      </c>
      <c r="Q42" s="202">
        <v>2.38</v>
      </c>
      <c r="R42" s="202">
        <v>8.7100000000000009</v>
      </c>
      <c r="S42" s="202">
        <v>5.42</v>
      </c>
      <c r="T42" s="202">
        <v>0</v>
      </c>
      <c r="U42" s="202">
        <v>2.02</v>
      </c>
      <c r="V42" s="202">
        <v>9.1</v>
      </c>
      <c r="W42" s="202">
        <v>14.75</v>
      </c>
      <c r="X42" s="202">
        <v>50.28</v>
      </c>
      <c r="Y42" s="202">
        <v>0</v>
      </c>
      <c r="Z42" s="202">
        <v>64.180000000000007</v>
      </c>
      <c r="AA42" s="202">
        <v>0</v>
      </c>
      <c r="AB42" s="202">
        <v>0</v>
      </c>
      <c r="AC42" s="202">
        <v>21.32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43.75</v>
      </c>
      <c r="AJ42" s="202">
        <v>0</v>
      </c>
      <c r="AK42" s="202">
        <v>17.579999999999998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12.22</v>
      </c>
      <c r="D43" s="202">
        <v>6</v>
      </c>
      <c r="E43" s="202">
        <v>0</v>
      </c>
      <c r="F43" s="202">
        <v>0</v>
      </c>
      <c r="G43" s="202">
        <v>14.31</v>
      </c>
      <c r="H43" s="202">
        <v>0</v>
      </c>
      <c r="I43" s="202">
        <v>36.590000000000003</v>
      </c>
      <c r="J43" s="202">
        <v>1.92</v>
      </c>
      <c r="K43" s="202">
        <v>3.01</v>
      </c>
      <c r="L43" s="202">
        <v>56.97</v>
      </c>
      <c r="M43" s="202">
        <v>38.17</v>
      </c>
      <c r="N43" s="202">
        <v>34.5</v>
      </c>
      <c r="O43" s="202">
        <v>58.52</v>
      </c>
      <c r="P43" s="202">
        <v>19.79</v>
      </c>
      <c r="Q43" s="202">
        <v>2.38</v>
      </c>
      <c r="R43" s="202">
        <v>8.7100000000000009</v>
      </c>
      <c r="S43" s="202">
        <v>5.42</v>
      </c>
      <c r="T43" s="202">
        <v>0</v>
      </c>
      <c r="U43" s="202">
        <v>2.02</v>
      </c>
      <c r="V43" s="202">
        <v>9.1</v>
      </c>
      <c r="W43" s="202">
        <v>14.75</v>
      </c>
      <c r="X43" s="202">
        <v>50.28</v>
      </c>
      <c r="Y43" s="202">
        <v>0</v>
      </c>
      <c r="Z43" s="202">
        <v>64.180000000000007</v>
      </c>
      <c r="AA43" s="202">
        <v>0</v>
      </c>
      <c r="AB43" s="202">
        <v>0</v>
      </c>
      <c r="AC43" s="202">
        <v>26.73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43.71</v>
      </c>
      <c r="AJ43" s="202">
        <v>0</v>
      </c>
      <c r="AK43" s="202">
        <v>17.579999999999998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12.22</v>
      </c>
      <c r="D44" s="202">
        <v>6</v>
      </c>
      <c r="E44" s="202">
        <v>0</v>
      </c>
      <c r="F44" s="202">
        <v>0</v>
      </c>
      <c r="G44" s="202">
        <v>14.31</v>
      </c>
      <c r="H44" s="202">
        <v>0</v>
      </c>
      <c r="I44" s="202">
        <v>36.590000000000003</v>
      </c>
      <c r="J44" s="202">
        <v>1.92</v>
      </c>
      <c r="K44" s="202">
        <v>3.01</v>
      </c>
      <c r="L44" s="202">
        <v>56.97</v>
      </c>
      <c r="M44" s="202">
        <v>38.17</v>
      </c>
      <c r="N44" s="202">
        <v>34.5</v>
      </c>
      <c r="O44" s="202">
        <v>58.52</v>
      </c>
      <c r="P44" s="202">
        <v>19.79</v>
      </c>
      <c r="Q44" s="202">
        <v>2.38</v>
      </c>
      <c r="R44" s="202">
        <v>8.7100000000000009</v>
      </c>
      <c r="S44" s="202">
        <v>5.42</v>
      </c>
      <c r="T44" s="202">
        <v>0</v>
      </c>
      <c r="U44" s="202">
        <v>2.02</v>
      </c>
      <c r="V44" s="202">
        <v>9.1</v>
      </c>
      <c r="W44" s="202">
        <v>14.75</v>
      </c>
      <c r="X44" s="202">
        <v>50.28</v>
      </c>
      <c r="Y44" s="202">
        <v>0</v>
      </c>
      <c r="Z44" s="202">
        <v>64.180000000000007</v>
      </c>
      <c r="AA44" s="202">
        <v>0</v>
      </c>
      <c r="AB44" s="202">
        <v>0</v>
      </c>
      <c r="AC44" s="202">
        <v>26.73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43.71</v>
      </c>
      <c r="AJ44" s="202">
        <v>0</v>
      </c>
      <c r="AK44" s="202">
        <v>17.579999999999998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12.22</v>
      </c>
      <c r="D45" s="202">
        <v>6</v>
      </c>
      <c r="E45" s="202">
        <v>0</v>
      </c>
      <c r="F45" s="202">
        <v>0</v>
      </c>
      <c r="G45" s="202">
        <v>14.31</v>
      </c>
      <c r="H45" s="202">
        <v>0</v>
      </c>
      <c r="I45" s="202">
        <v>36.590000000000003</v>
      </c>
      <c r="J45" s="202">
        <v>1.92</v>
      </c>
      <c r="K45" s="202">
        <v>3.01</v>
      </c>
      <c r="L45" s="202">
        <v>56.97</v>
      </c>
      <c r="M45" s="202">
        <v>38.17</v>
      </c>
      <c r="N45" s="202">
        <v>37.369999999999997</v>
      </c>
      <c r="O45" s="202">
        <v>58.78</v>
      </c>
      <c r="P45" s="202">
        <v>19.79</v>
      </c>
      <c r="Q45" s="202">
        <v>2.4300000000000002</v>
      </c>
      <c r="R45" s="202">
        <v>9.27</v>
      </c>
      <c r="S45" s="202">
        <v>5.7</v>
      </c>
      <c r="T45" s="202">
        <v>0</v>
      </c>
      <c r="U45" s="202">
        <v>2.02</v>
      </c>
      <c r="V45" s="202">
        <v>9.1</v>
      </c>
      <c r="W45" s="202">
        <v>14.75</v>
      </c>
      <c r="X45" s="202">
        <v>50.28</v>
      </c>
      <c r="Y45" s="202">
        <v>0</v>
      </c>
      <c r="Z45" s="202">
        <v>64.180000000000007</v>
      </c>
      <c r="AA45" s="202">
        <v>0</v>
      </c>
      <c r="AB45" s="202">
        <v>0</v>
      </c>
      <c r="AC45" s="202">
        <v>21.33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41.77</v>
      </c>
      <c r="AJ45" s="202">
        <v>0</v>
      </c>
      <c r="AK45" s="202">
        <v>17.579999999999998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12.22</v>
      </c>
      <c r="D46" s="202">
        <v>6</v>
      </c>
      <c r="E46" s="202">
        <v>0</v>
      </c>
      <c r="F46" s="202">
        <v>0</v>
      </c>
      <c r="G46" s="202">
        <v>14.31</v>
      </c>
      <c r="H46" s="202">
        <v>0</v>
      </c>
      <c r="I46" s="202">
        <v>36.590000000000003</v>
      </c>
      <c r="J46" s="202">
        <v>1.92</v>
      </c>
      <c r="K46" s="202">
        <v>3.01</v>
      </c>
      <c r="L46" s="202">
        <v>56.97</v>
      </c>
      <c r="M46" s="202">
        <v>38.17</v>
      </c>
      <c r="N46" s="202">
        <v>37.369999999999997</v>
      </c>
      <c r="O46" s="202">
        <v>58.78</v>
      </c>
      <c r="P46" s="202">
        <v>19.79</v>
      </c>
      <c r="Q46" s="202">
        <v>2.4300000000000002</v>
      </c>
      <c r="R46" s="202">
        <v>9.27</v>
      </c>
      <c r="S46" s="202">
        <v>5.7</v>
      </c>
      <c r="T46" s="202">
        <v>0</v>
      </c>
      <c r="U46" s="202">
        <v>2.02</v>
      </c>
      <c r="V46" s="202">
        <v>9.1</v>
      </c>
      <c r="W46" s="202">
        <v>14.75</v>
      </c>
      <c r="X46" s="202">
        <v>50.28</v>
      </c>
      <c r="Y46" s="202">
        <v>0</v>
      </c>
      <c r="Z46" s="202">
        <v>64.180000000000007</v>
      </c>
      <c r="AA46" s="202">
        <v>0</v>
      </c>
      <c r="AB46" s="202">
        <v>0</v>
      </c>
      <c r="AC46" s="202">
        <v>21.33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41.77</v>
      </c>
      <c r="AJ46" s="202">
        <v>0</v>
      </c>
      <c r="AK46" s="202">
        <v>17.579999999999998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12.22</v>
      </c>
      <c r="D47" s="202">
        <v>6</v>
      </c>
      <c r="E47" s="202">
        <v>0</v>
      </c>
      <c r="F47" s="202">
        <v>0</v>
      </c>
      <c r="G47" s="202">
        <v>14.31</v>
      </c>
      <c r="H47" s="202">
        <v>0</v>
      </c>
      <c r="I47" s="202">
        <v>36.590000000000003</v>
      </c>
      <c r="J47" s="202">
        <v>1.92</v>
      </c>
      <c r="K47" s="202">
        <v>7.59</v>
      </c>
      <c r="L47" s="202">
        <v>56.97</v>
      </c>
      <c r="M47" s="202">
        <v>38.64</v>
      </c>
      <c r="N47" s="202">
        <v>36.28</v>
      </c>
      <c r="O47" s="202">
        <v>59</v>
      </c>
      <c r="P47" s="202">
        <v>20.04</v>
      </c>
      <c r="Q47" s="202">
        <v>2.39</v>
      </c>
      <c r="R47" s="202">
        <v>9</v>
      </c>
      <c r="S47" s="202">
        <v>5.56</v>
      </c>
      <c r="T47" s="202">
        <v>0</v>
      </c>
      <c r="U47" s="202">
        <v>2.02</v>
      </c>
      <c r="V47" s="202">
        <v>9.1</v>
      </c>
      <c r="W47" s="202">
        <v>14.91</v>
      </c>
      <c r="X47" s="202">
        <v>50.75</v>
      </c>
      <c r="Y47" s="202">
        <v>0</v>
      </c>
      <c r="Z47" s="202">
        <v>65.17</v>
      </c>
      <c r="AA47" s="202">
        <v>0</v>
      </c>
      <c r="AB47" s="202">
        <v>0</v>
      </c>
      <c r="AC47" s="202">
        <v>23.33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41.77</v>
      </c>
      <c r="AJ47" s="202">
        <v>0</v>
      </c>
      <c r="AK47" s="202">
        <v>17.579999999999998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12.22</v>
      </c>
      <c r="D48" s="202">
        <v>6</v>
      </c>
      <c r="E48" s="202">
        <v>0</v>
      </c>
      <c r="F48" s="202">
        <v>0</v>
      </c>
      <c r="G48" s="202">
        <v>14.31</v>
      </c>
      <c r="H48" s="202">
        <v>0</v>
      </c>
      <c r="I48" s="202">
        <v>36.590000000000003</v>
      </c>
      <c r="J48" s="202">
        <v>1.92</v>
      </c>
      <c r="K48" s="202">
        <v>16.32</v>
      </c>
      <c r="L48" s="202">
        <v>56.97</v>
      </c>
      <c r="M48" s="202">
        <v>38.65</v>
      </c>
      <c r="N48" s="202">
        <v>37.840000000000003</v>
      </c>
      <c r="O48" s="202">
        <v>59</v>
      </c>
      <c r="P48" s="202">
        <v>20.04</v>
      </c>
      <c r="Q48" s="202">
        <v>2.39</v>
      </c>
      <c r="R48" s="202">
        <v>9</v>
      </c>
      <c r="S48" s="202">
        <v>5.56</v>
      </c>
      <c r="T48" s="202">
        <v>0</v>
      </c>
      <c r="U48" s="202">
        <v>2.02</v>
      </c>
      <c r="V48" s="202">
        <v>9.1</v>
      </c>
      <c r="W48" s="202">
        <v>14.91</v>
      </c>
      <c r="X48" s="202">
        <v>50.75</v>
      </c>
      <c r="Y48" s="202">
        <v>0</v>
      </c>
      <c r="Z48" s="202">
        <v>65.17</v>
      </c>
      <c r="AA48" s="202">
        <v>0</v>
      </c>
      <c r="AB48" s="202">
        <v>0</v>
      </c>
      <c r="AC48" s="202">
        <v>23.33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41.77</v>
      </c>
      <c r="AJ48" s="202">
        <v>0</v>
      </c>
      <c r="AK48" s="202">
        <v>17.579999999999998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12.22</v>
      </c>
      <c r="D49" s="202">
        <v>6</v>
      </c>
      <c r="E49" s="202">
        <v>0</v>
      </c>
      <c r="F49" s="202">
        <v>0</v>
      </c>
      <c r="G49" s="202">
        <v>14.31</v>
      </c>
      <c r="H49" s="202">
        <v>0</v>
      </c>
      <c r="I49" s="202">
        <v>36.590000000000003</v>
      </c>
      <c r="J49" s="202">
        <v>1.92</v>
      </c>
      <c r="K49" s="202">
        <v>16.309999999999999</v>
      </c>
      <c r="L49" s="202">
        <v>56.97</v>
      </c>
      <c r="M49" s="202">
        <v>33.340000000000003</v>
      </c>
      <c r="N49" s="202">
        <v>32.53</v>
      </c>
      <c r="O49" s="202">
        <v>53.94</v>
      </c>
      <c r="P49" s="202">
        <v>17.86</v>
      </c>
      <c r="Q49" s="202">
        <v>0.92</v>
      </c>
      <c r="R49" s="202">
        <v>9.0399999999999991</v>
      </c>
      <c r="S49" s="202">
        <v>5.55</v>
      </c>
      <c r="T49" s="202">
        <v>0</v>
      </c>
      <c r="U49" s="202">
        <v>2.02</v>
      </c>
      <c r="V49" s="202">
        <v>9.1</v>
      </c>
      <c r="W49" s="202">
        <v>14.75</v>
      </c>
      <c r="X49" s="202">
        <v>50.28</v>
      </c>
      <c r="Y49" s="202">
        <v>0</v>
      </c>
      <c r="Z49" s="202">
        <v>64.180000000000007</v>
      </c>
      <c r="AA49" s="202">
        <v>0</v>
      </c>
      <c r="AB49" s="202">
        <v>0</v>
      </c>
      <c r="AC49" s="202">
        <v>27.18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43.71</v>
      </c>
      <c r="AJ49" s="202">
        <v>0</v>
      </c>
      <c r="AK49" s="202">
        <v>17.579999999999998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12.22</v>
      </c>
      <c r="D50" s="202">
        <v>6</v>
      </c>
      <c r="E50" s="202">
        <v>0</v>
      </c>
      <c r="F50" s="202">
        <v>0</v>
      </c>
      <c r="G50" s="202">
        <v>14.31</v>
      </c>
      <c r="H50" s="202">
        <v>0</v>
      </c>
      <c r="I50" s="202">
        <v>36.590000000000003</v>
      </c>
      <c r="J50" s="202">
        <v>1.92</v>
      </c>
      <c r="K50" s="202">
        <v>25.04</v>
      </c>
      <c r="L50" s="202">
        <v>56.97</v>
      </c>
      <c r="M50" s="202">
        <v>33.340000000000003</v>
      </c>
      <c r="N50" s="202">
        <v>32.53</v>
      </c>
      <c r="O50" s="202">
        <v>53.94</v>
      </c>
      <c r="P50" s="202">
        <v>17.86</v>
      </c>
      <c r="Q50" s="202">
        <v>0.92</v>
      </c>
      <c r="R50" s="202">
        <v>9.0399999999999991</v>
      </c>
      <c r="S50" s="202">
        <v>5.55</v>
      </c>
      <c r="T50" s="202">
        <v>0</v>
      </c>
      <c r="U50" s="202">
        <v>2.02</v>
      </c>
      <c r="V50" s="202">
        <v>9.1</v>
      </c>
      <c r="W50" s="202">
        <v>14.75</v>
      </c>
      <c r="X50" s="202">
        <v>50.28</v>
      </c>
      <c r="Y50" s="202">
        <v>0</v>
      </c>
      <c r="Z50" s="202">
        <v>64.180000000000007</v>
      </c>
      <c r="AA50" s="202">
        <v>0</v>
      </c>
      <c r="AB50" s="202">
        <v>0</v>
      </c>
      <c r="AC50" s="202">
        <v>27.18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43.71</v>
      </c>
      <c r="AJ50" s="202">
        <v>0</v>
      </c>
      <c r="AK50" s="202">
        <v>17.579999999999998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12.22</v>
      </c>
      <c r="D51" s="202">
        <v>6</v>
      </c>
      <c r="E51" s="202">
        <v>0</v>
      </c>
      <c r="F51" s="202">
        <v>0</v>
      </c>
      <c r="G51" s="202">
        <v>14.31</v>
      </c>
      <c r="H51" s="202">
        <v>0</v>
      </c>
      <c r="I51" s="202">
        <v>36.590000000000003</v>
      </c>
      <c r="J51" s="202">
        <v>1.92</v>
      </c>
      <c r="K51" s="202">
        <v>33.78</v>
      </c>
      <c r="L51" s="202">
        <v>56.97</v>
      </c>
      <c r="M51" s="202">
        <v>33.340000000000003</v>
      </c>
      <c r="N51" s="202">
        <v>32.53</v>
      </c>
      <c r="O51" s="202">
        <v>53.94</v>
      </c>
      <c r="P51" s="202">
        <v>17.86</v>
      </c>
      <c r="Q51" s="202">
        <v>0.92</v>
      </c>
      <c r="R51" s="202">
        <v>9.0399999999999991</v>
      </c>
      <c r="S51" s="202">
        <v>5.55</v>
      </c>
      <c r="T51" s="202">
        <v>0</v>
      </c>
      <c r="U51" s="202">
        <v>2.02</v>
      </c>
      <c r="V51" s="202">
        <v>9.1</v>
      </c>
      <c r="W51" s="202">
        <v>14.75</v>
      </c>
      <c r="X51" s="202">
        <v>50.28</v>
      </c>
      <c r="Y51" s="202">
        <v>0</v>
      </c>
      <c r="Z51" s="202">
        <v>64.180000000000007</v>
      </c>
      <c r="AA51" s="202">
        <v>0</v>
      </c>
      <c r="AB51" s="202">
        <v>0</v>
      </c>
      <c r="AC51" s="202">
        <v>27.18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43.71</v>
      </c>
      <c r="AJ51" s="202">
        <v>0</v>
      </c>
      <c r="AK51" s="202">
        <v>17.579999999999998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12.22</v>
      </c>
      <c r="D52" s="202">
        <v>6</v>
      </c>
      <c r="E52" s="202">
        <v>0</v>
      </c>
      <c r="F52" s="202">
        <v>0</v>
      </c>
      <c r="G52" s="202">
        <v>14.31</v>
      </c>
      <c r="H52" s="202">
        <v>0</v>
      </c>
      <c r="I52" s="202">
        <v>36.590000000000003</v>
      </c>
      <c r="J52" s="202">
        <v>1.92</v>
      </c>
      <c r="K52" s="202">
        <v>33.78</v>
      </c>
      <c r="L52" s="202">
        <v>56.97</v>
      </c>
      <c r="M52" s="202">
        <v>33.340000000000003</v>
      </c>
      <c r="N52" s="202">
        <v>32.53</v>
      </c>
      <c r="O52" s="202">
        <v>53.94</v>
      </c>
      <c r="P52" s="202">
        <v>17.86</v>
      </c>
      <c r="Q52" s="202">
        <v>0.92</v>
      </c>
      <c r="R52" s="202">
        <v>9.0399999999999991</v>
      </c>
      <c r="S52" s="202">
        <v>5.55</v>
      </c>
      <c r="T52" s="202">
        <v>0</v>
      </c>
      <c r="U52" s="202">
        <v>2.02</v>
      </c>
      <c r="V52" s="202">
        <v>9.1</v>
      </c>
      <c r="W52" s="202">
        <v>14.75</v>
      </c>
      <c r="X52" s="202">
        <v>50.28</v>
      </c>
      <c r="Y52" s="202">
        <v>0</v>
      </c>
      <c r="Z52" s="202">
        <v>64.180000000000007</v>
      </c>
      <c r="AA52" s="202">
        <v>0</v>
      </c>
      <c r="AB52" s="202">
        <v>0</v>
      </c>
      <c r="AC52" s="202">
        <v>27.18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43.71</v>
      </c>
      <c r="AJ52" s="202">
        <v>0</v>
      </c>
      <c r="AK52" s="202">
        <v>17.579999999999998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12.22</v>
      </c>
      <c r="D53" s="202">
        <v>6</v>
      </c>
      <c r="E53" s="202">
        <v>0</v>
      </c>
      <c r="F53" s="202">
        <v>0</v>
      </c>
      <c r="G53" s="202">
        <v>14.31</v>
      </c>
      <c r="H53" s="202">
        <v>0</v>
      </c>
      <c r="I53" s="202">
        <v>36.590000000000003</v>
      </c>
      <c r="J53" s="202">
        <v>1.92</v>
      </c>
      <c r="K53" s="202">
        <v>40.770000000000003</v>
      </c>
      <c r="L53" s="202">
        <v>56.97</v>
      </c>
      <c r="M53" s="202">
        <v>33.340000000000003</v>
      </c>
      <c r="N53" s="202">
        <v>32.53</v>
      </c>
      <c r="O53" s="202">
        <v>53.94</v>
      </c>
      <c r="P53" s="202">
        <v>17.86</v>
      </c>
      <c r="Q53" s="202">
        <v>0.92</v>
      </c>
      <c r="R53" s="202">
        <v>9.0399999999999991</v>
      </c>
      <c r="S53" s="202">
        <v>5.55</v>
      </c>
      <c r="T53" s="202">
        <v>0</v>
      </c>
      <c r="U53" s="202">
        <v>2.02</v>
      </c>
      <c r="V53" s="202">
        <v>9.1</v>
      </c>
      <c r="W53" s="202">
        <v>14.75</v>
      </c>
      <c r="X53" s="202">
        <v>50.28</v>
      </c>
      <c r="Y53" s="202">
        <v>0</v>
      </c>
      <c r="Z53" s="202">
        <v>64.180000000000007</v>
      </c>
      <c r="AA53" s="202">
        <v>0</v>
      </c>
      <c r="AB53" s="202">
        <v>0</v>
      </c>
      <c r="AC53" s="202">
        <v>27.41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43.71</v>
      </c>
      <c r="AJ53" s="202">
        <v>0</v>
      </c>
      <c r="AK53" s="202">
        <v>17.579999999999998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12.22</v>
      </c>
      <c r="D54" s="202">
        <v>6</v>
      </c>
      <c r="E54" s="202">
        <v>0</v>
      </c>
      <c r="F54" s="202">
        <v>0</v>
      </c>
      <c r="G54" s="202">
        <v>14.31</v>
      </c>
      <c r="H54" s="202">
        <v>0</v>
      </c>
      <c r="I54" s="202">
        <v>36.590000000000003</v>
      </c>
      <c r="J54" s="202">
        <v>1.92</v>
      </c>
      <c r="K54" s="202">
        <v>49.49</v>
      </c>
      <c r="L54" s="202">
        <v>56.97</v>
      </c>
      <c r="M54" s="202">
        <v>33.340000000000003</v>
      </c>
      <c r="N54" s="202">
        <v>32.53</v>
      </c>
      <c r="O54" s="202">
        <v>53.94</v>
      </c>
      <c r="P54" s="202">
        <v>17.86</v>
      </c>
      <c r="Q54" s="202">
        <v>0.92</v>
      </c>
      <c r="R54" s="202">
        <v>9.0399999999999991</v>
      </c>
      <c r="S54" s="202">
        <v>5.55</v>
      </c>
      <c r="T54" s="202">
        <v>0</v>
      </c>
      <c r="U54" s="202">
        <v>2.02</v>
      </c>
      <c r="V54" s="202">
        <v>9.1</v>
      </c>
      <c r="W54" s="202">
        <v>14.75</v>
      </c>
      <c r="X54" s="202">
        <v>50.28</v>
      </c>
      <c r="Y54" s="202">
        <v>0</v>
      </c>
      <c r="Z54" s="202">
        <v>64.180000000000007</v>
      </c>
      <c r="AA54" s="202">
        <v>0</v>
      </c>
      <c r="AB54" s="202">
        <v>0</v>
      </c>
      <c r="AC54" s="202">
        <v>27.41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43.71</v>
      </c>
      <c r="AJ54" s="202">
        <v>0</v>
      </c>
      <c r="AK54" s="202">
        <v>17.579999999999998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12.22</v>
      </c>
      <c r="D55" s="202">
        <v>6</v>
      </c>
      <c r="E55" s="202">
        <v>0</v>
      </c>
      <c r="F55" s="202">
        <v>0</v>
      </c>
      <c r="G55" s="202">
        <v>14.31</v>
      </c>
      <c r="H55" s="202">
        <v>0</v>
      </c>
      <c r="I55" s="202">
        <v>36.590000000000003</v>
      </c>
      <c r="J55" s="202">
        <v>1.92</v>
      </c>
      <c r="K55" s="202">
        <v>49.5</v>
      </c>
      <c r="L55" s="202">
        <v>56.97</v>
      </c>
      <c r="M55" s="202">
        <v>32.11</v>
      </c>
      <c r="N55" s="202">
        <v>32.53</v>
      </c>
      <c r="O55" s="202">
        <v>53.94</v>
      </c>
      <c r="P55" s="202">
        <v>17.86</v>
      </c>
      <c r="Q55" s="202">
        <v>0.92</v>
      </c>
      <c r="R55" s="202">
        <v>9.0399999999999991</v>
      </c>
      <c r="S55" s="202">
        <v>5.55</v>
      </c>
      <c r="T55" s="202">
        <v>0</v>
      </c>
      <c r="U55" s="202">
        <v>2.02</v>
      </c>
      <c r="V55" s="202">
        <v>9.1</v>
      </c>
      <c r="W55" s="202">
        <v>14.75</v>
      </c>
      <c r="X55" s="202">
        <v>50.28</v>
      </c>
      <c r="Y55" s="202">
        <v>0</v>
      </c>
      <c r="Z55" s="202">
        <v>64.180000000000007</v>
      </c>
      <c r="AA55" s="202">
        <v>0</v>
      </c>
      <c r="AB55" s="202">
        <v>0</v>
      </c>
      <c r="AC55" s="202">
        <v>27.41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43.71</v>
      </c>
      <c r="AJ55" s="202">
        <v>0</v>
      </c>
      <c r="AK55" s="202">
        <v>17.579999999999998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12.22</v>
      </c>
      <c r="D56" s="202">
        <v>6</v>
      </c>
      <c r="E56" s="202">
        <v>0</v>
      </c>
      <c r="F56" s="202">
        <v>0</v>
      </c>
      <c r="G56" s="202">
        <v>14.31</v>
      </c>
      <c r="H56" s="202">
        <v>0</v>
      </c>
      <c r="I56" s="202">
        <v>36.590000000000003</v>
      </c>
      <c r="J56" s="202">
        <v>1.92</v>
      </c>
      <c r="K56" s="202">
        <v>58.24</v>
      </c>
      <c r="L56" s="202">
        <v>56.97</v>
      </c>
      <c r="M56" s="202">
        <v>32.11</v>
      </c>
      <c r="N56" s="202">
        <v>32.53</v>
      </c>
      <c r="O56" s="202">
        <v>53.94</v>
      </c>
      <c r="P56" s="202">
        <v>17.86</v>
      </c>
      <c r="Q56" s="202">
        <v>0.92</v>
      </c>
      <c r="R56" s="202">
        <v>9.0399999999999991</v>
      </c>
      <c r="S56" s="202">
        <v>5.55</v>
      </c>
      <c r="T56" s="202">
        <v>0</v>
      </c>
      <c r="U56" s="202">
        <v>2.02</v>
      </c>
      <c r="V56" s="202">
        <v>9.1</v>
      </c>
      <c r="W56" s="202">
        <v>14.75</v>
      </c>
      <c r="X56" s="202">
        <v>50.28</v>
      </c>
      <c r="Y56" s="202">
        <v>0</v>
      </c>
      <c r="Z56" s="202">
        <v>64.180000000000007</v>
      </c>
      <c r="AA56" s="202">
        <v>0</v>
      </c>
      <c r="AB56" s="202">
        <v>0</v>
      </c>
      <c r="AC56" s="202">
        <v>27.41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43.71</v>
      </c>
      <c r="AJ56" s="202">
        <v>0</v>
      </c>
      <c r="AK56" s="202">
        <v>17.579999999999998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12.22</v>
      </c>
      <c r="D57" s="202">
        <v>6</v>
      </c>
      <c r="E57" s="202">
        <v>0</v>
      </c>
      <c r="F57" s="202">
        <v>0</v>
      </c>
      <c r="G57" s="202">
        <v>14.31</v>
      </c>
      <c r="H57" s="202">
        <v>0</v>
      </c>
      <c r="I57" s="202">
        <v>36.590000000000003</v>
      </c>
      <c r="J57" s="202">
        <v>1.92</v>
      </c>
      <c r="K57" s="202">
        <v>66.97</v>
      </c>
      <c r="L57" s="202">
        <v>56.97</v>
      </c>
      <c r="M57" s="202">
        <v>1.72</v>
      </c>
      <c r="N57" s="202">
        <v>1.69</v>
      </c>
      <c r="O57" s="202">
        <v>2.39</v>
      </c>
      <c r="P57" s="202">
        <v>17.86</v>
      </c>
      <c r="Q57" s="202">
        <v>0.92</v>
      </c>
      <c r="R57" s="202">
        <v>9.0399999999999991</v>
      </c>
      <c r="S57" s="202">
        <v>5.55</v>
      </c>
      <c r="T57" s="202">
        <v>0</v>
      </c>
      <c r="U57" s="202">
        <v>2.02</v>
      </c>
      <c r="V57" s="202">
        <v>9.1</v>
      </c>
      <c r="W57" s="202">
        <v>14.75</v>
      </c>
      <c r="X57" s="202">
        <v>50.28</v>
      </c>
      <c r="Y57" s="202">
        <v>0</v>
      </c>
      <c r="Z57" s="202">
        <v>64.180000000000007</v>
      </c>
      <c r="AA57" s="202">
        <v>0</v>
      </c>
      <c r="AB57" s="202">
        <v>0</v>
      </c>
      <c r="AC57" s="202">
        <v>27.41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43.71</v>
      </c>
      <c r="AJ57" s="202">
        <v>0</v>
      </c>
      <c r="AK57" s="202">
        <v>17.579999999999998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12.22</v>
      </c>
      <c r="D58" s="202">
        <v>6</v>
      </c>
      <c r="E58" s="202">
        <v>0</v>
      </c>
      <c r="F58" s="202">
        <v>0</v>
      </c>
      <c r="G58" s="202">
        <v>14.31</v>
      </c>
      <c r="H58" s="202">
        <v>0</v>
      </c>
      <c r="I58" s="202">
        <v>36.590000000000003</v>
      </c>
      <c r="J58" s="202">
        <v>1.92</v>
      </c>
      <c r="K58" s="202">
        <v>66.97</v>
      </c>
      <c r="L58" s="202">
        <v>56.97</v>
      </c>
      <c r="M58" s="202">
        <v>1.72</v>
      </c>
      <c r="N58" s="202">
        <v>1.69</v>
      </c>
      <c r="O58" s="202">
        <v>2.39</v>
      </c>
      <c r="P58" s="202">
        <v>17.86</v>
      </c>
      <c r="Q58" s="202">
        <v>0.92</v>
      </c>
      <c r="R58" s="202">
        <v>9.0399999999999991</v>
      </c>
      <c r="S58" s="202">
        <v>5.55</v>
      </c>
      <c r="T58" s="202">
        <v>0</v>
      </c>
      <c r="U58" s="202">
        <v>2.02</v>
      </c>
      <c r="V58" s="202">
        <v>9.1</v>
      </c>
      <c r="W58" s="202">
        <v>14.75</v>
      </c>
      <c r="X58" s="202">
        <v>50.28</v>
      </c>
      <c r="Y58" s="202">
        <v>0</v>
      </c>
      <c r="Z58" s="202">
        <v>64.180000000000007</v>
      </c>
      <c r="AA58" s="202">
        <v>0</v>
      </c>
      <c r="AB58" s="202">
        <v>0</v>
      </c>
      <c r="AC58" s="202">
        <v>27.41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45.09</v>
      </c>
      <c r="AJ58" s="202">
        <v>0</v>
      </c>
      <c r="AK58" s="202">
        <v>17.579999999999998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12.22</v>
      </c>
      <c r="D59" s="202">
        <v>6</v>
      </c>
      <c r="E59" s="202">
        <v>0</v>
      </c>
      <c r="F59" s="202">
        <v>0</v>
      </c>
      <c r="G59" s="202">
        <v>14.31</v>
      </c>
      <c r="H59" s="202">
        <v>0</v>
      </c>
      <c r="I59" s="202">
        <v>36.590000000000003</v>
      </c>
      <c r="J59" s="202">
        <v>1.92</v>
      </c>
      <c r="K59" s="202">
        <v>75.489999999999995</v>
      </c>
      <c r="L59" s="202">
        <v>56.97</v>
      </c>
      <c r="M59" s="202">
        <v>1.72</v>
      </c>
      <c r="N59" s="202">
        <v>1.69</v>
      </c>
      <c r="O59" s="202">
        <v>2.39</v>
      </c>
      <c r="P59" s="202">
        <v>17.86</v>
      </c>
      <c r="Q59" s="202">
        <v>0.92</v>
      </c>
      <c r="R59" s="202">
        <v>9.2200000000000006</v>
      </c>
      <c r="S59" s="202">
        <v>5.59</v>
      </c>
      <c r="T59" s="202">
        <v>0</v>
      </c>
      <c r="U59" s="202">
        <v>2.02</v>
      </c>
      <c r="V59" s="202">
        <v>9.1</v>
      </c>
      <c r="W59" s="202">
        <v>14.75</v>
      </c>
      <c r="X59" s="202">
        <v>50.28</v>
      </c>
      <c r="Y59" s="202">
        <v>0</v>
      </c>
      <c r="Z59" s="202">
        <v>64.180000000000007</v>
      </c>
      <c r="AA59" s="202">
        <v>0</v>
      </c>
      <c r="AB59" s="202">
        <v>0</v>
      </c>
      <c r="AC59" s="202">
        <v>27.41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45.09</v>
      </c>
      <c r="AJ59" s="202">
        <v>0</v>
      </c>
      <c r="AK59" s="202">
        <v>17.579999999999998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12.22</v>
      </c>
      <c r="D60" s="202">
        <v>6</v>
      </c>
      <c r="E60" s="202">
        <v>0</v>
      </c>
      <c r="F60" s="202">
        <v>0</v>
      </c>
      <c r="G60" s="202">
        <v>14.31</v>
      </c>
      <c r="H60" s="202">
        <v>0</v>
      </c>
      <c r="I60" s="202">
        <v>36.590000000000003</v>
      </c>
      <c r="J60" s="202">
        <v>1.92</v>
      </c>
      <c r="K60" s="202">
        <v>75.489999999999995</v>
      </c>
      <c r="L60" s="202">
        <v>56.97</v>
      </c>
      <c r="M60" s="202">
        <v>1.72</v>
      </c>
      <c r="N60" s="202">
        <v>1.69</v>
      </c>
      <c r="O60" s="202">
        <v>2.39</v>
      </c>
      <c r="P60" s="202">
        <v>17.86</v>
      </c>
      <c r="Q60" s="202">
        <v>0.92</v>
      </c>
      <c r="R60" s="202">
        <v>9.2200000000000006</v>
      </c>
      <c r="S60" s="202">
        <v>5.59</v>
      </c>
      <c r="T60" s="202">
        <v>0</v>
      </c>
      <c r="U60" s="202">
        <v>2.02</v>
      </c>
      <c r="V60" s="202">
        <v>9.1</v>
      </c>
      <c r="W60" s="202">
        <v>14.75</v>
      </c>
      <c r="X60" s="202">
        <v>50.28</v>
      </c>
      <c r="Y60" s="202">
        <v>0</v>
      </c>
      <c r="Z60" s="202">
        <v>64.180000000000007</v>
      </c>
      <c r="AA60" s="202">
        <v>0</v>
      </c>
      <c r="AB60" s="202">
        <v>0</v>
      </c>
      <c r="AC60" s="202">
        <v>23.9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41.77</v>
      </c>
      <c r="AJ60" s="202">
        <v>0</v>
      </c>
      <c r="AK60" s="202">
        <v>17.579999999999998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12.22</v>
      </c>
      <c r="D61" s="202">
        <v>6</v>
      </c>
      <c r="E61" s="202">
        <v>0</v>
      </c>
      <c r="F61" s="202">
        <v>0</v>
      </c>
      <c r="G61" s="202">
        <v>14.31</v>
      </c>
      <c r="H61" s="202">
        <v>0</v>
      </c>
      <c r="I61" s="202">
        <v>36.590000000000003</v>
      </c>
      <c r="J61" s="202">
        <v>1.92</v>
      </c>
      <c r="K61" s="202">
        <v>75.489999999999995</v>
      </c>
      <c r="L61" s="202">
        <v>56.97</v>
      </c>
      <c r="M61" s="202">
        <v>1.72</v>
      </c>
      <c r="N61" s="202">
        <v>1.69</v>
      </c>
      <c r="O61" s="202">
        <v>2.39</v>
      </c>
      <c r="P61" s="202">
        <v>17.86</v>
      </c>
      <c r="Q61" s="202">
        <v>0.92</v>
      </c>
      <c r="R61" s="202">
        <v>9.2200000000000006</v>
      </c>
      <c r="S61" s="202">
        <v>5.59</v>
      </c>
      <c r="T61" s="202">
        <v>0</v>
      </c>
      <c r="U61" s="202">
        <v>2.02</v>
      </c>
      <c r="V61" s="202">
        <v>9.1</v>
      </c>
      <c r="W61" s="202">
        <v>14.75</v>
      </c>
      <c r="X61" s="202">
        <v>50.28</v>
      </c>
      <c r="Y61" s="202">
        <v>0</v>
      </c>
      <c r="Z61" s="202">
        <v>64.180000000000007</v>
      </c>
      <c r="AA61" s="202">
        <v>0</v>
      </c>
      <c r="AB61" s="202">
        <v>0</v>
      </c>
      <c r="AC61" s="202">
        <v>23.9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41.77</v>
      </c>
      <c r="AJ61" s="202">
        <v>0</v>
      </c>
      <c r="AK61" s="202">
        <v>17.579999999999998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12.22</v>
      </c>
      <c r="D62" s="202">
        <v>6</v>
      </c>
      <c r="E62" s="202">
        <v>0</v>
      </c>
      <c r="F62" s="202">
        <v>0</v>
      </c>
      <c r="G62" s="202">
        <v>14.31</v>
      </c>
      <c r="H62" s="202">
        <v>0</v>
      </c>
      <c r="I62" s="202">
        <v>36.590000000000003</v>
      </c>
      <c r="J62" s="202">
        <v>1.92</v>
      </c>
      <c r="K62" s="202">
        <v>75.489999999999995</v>
      </c>
      <c r="L62" s="202">
        <v>56.97</v>
      </c>
      <c r="M62" s="202">
        <v>1.72</v>
      </c>
      <c r="N62" s="202">
        <v>1.69</v>
      </c>
      <c r="O62" s="202">
        <v>2.39</v>
      </c>
      <c r="P62" s="202">
        <v>17.86</v>
      </c>
      <c r="Q62" s="202">
        <v>0.92</v>
      </c>
      <c r="R62" s="202">
        <v>9.2200000000000006</v>
      </c>
      <c r="S62" s="202">
        <v>5.59</v>
      </c>
      <c r="T62" s="202">
        <v>0</v>
      </c>
      <c r="U62" s="202">
        <v>2.02</v>
      </c>
      <c r="V62" s="202">
        <v>9.1</v>
      </c>
      <c r="W62" s="202">
        <v>14.75</v>
      </c>
      <c r="X62" s="202">
        <v>50.28</v>
      </c>
      <c r="Y62" s="202">
        <v>0</v>
      </c>
      <c r="Z62" s="202">
        <v>64.180000000000007</v>
      </c>
      <c r="AA62" s="202">
        <v>0</v>
      </c>
      <c r="AB62" s="202">
        <v>0</v>
      </c>
      <c r="AC62" s="202">
        <v>24.33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41.77</v>
      </c>
      <c r="AJ62" s="202">
        <v>0</v>
      </c>
      <c r="AK62" s="202">
        <v>17.579999999999998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12.22</v>
      </c>
      <c r="D63" s="202">
        <v>6</v>
      </c>
      <c r="E63" s="202">
        <v>0</v>
      </c>
      <c r="F63" s="202">
        <v>0</v>
      </c>
      <c r="G63" s="202">
        <v>14.31</v>
      </c>
      <c r="H63" s="202">
        <v>0</v>
      </c>
      <c r="I63" s="202">
        <v>36.590000000000003</v>
      </c>
      <c r="J63" s="202">
        <v>1.92</v>
      </c>
      <c r="K63" s="202">
        <v>75.489999999999995</v>
      </c>
      <c r="L63" s="202">
        <v>56.97</v>
      </c>
      <c r="M63" s="202">
        <v>-28.16</v>
      </c>
      <c r="N63" s="202">
        <v>-20.11</v>
      </c>
      <c r="O63" s="202">
        <v>-23.84</v>
      </c>
      <c r="P63" s="202">
        <v>17.86</v>
      </c>
      <c r="Q63" s="202">
        <v>0.92</v>
      </c>
      <c r="R63" s="202">
        <v>9.2200000000000006</v>
      </c>
      <c r="S63" s="202">
        <v>5.59</v>
      </c>
      <c r="T63" s="202">
        <v>0</v>
      </c>
      <c r="U63" s="202">
        <v>2.02</v>
      </c>
      <c r="V63" s="202">
        <v>9.1</v>
      </c>
      <c r="W63" s="202">
        <v>14.75</v>
      </c>
      <c r="X63" s="202">
        <v>50.28</v>
      </c>
      <c r="Y63" s="202">
        <v>0</v>
      </c>
      <c r="Z63" s="202">
        <v>64.180000000000007</v>
      </c>
      <c r="AA63" s="202">
        <v>0</v>
      </c>
      <c r="AB63" s="202">
        <v>0</v>
      </c>
      <c r="AC63" s="202">
        <v>24.33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41.77</v>
      </c>
      <c r="AJ63" s="202">
        <v>0</v>
      </c>
      <c r="AK63" s="202">
        <v>17.579999999999998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12.22</v>
      </c>
      <c r="D64" s="202">
        <v>6</v>
      </c>
      <c r="E64" s="202">
        <v>0</v>
      </c>
      <c r="F64" s="202">
        <v>0</v>
      </c>
      <c r="G64" s="202">
        <v>14.31</v>
      </c>
      <c r="H64" s="202">
        <v>0</v>
      </c>
      <c r="I64" s="202">
        <v>36.590000000000003</v>
      </c>
      <c r="J64" s="202">
        <v>1.92</v>
      </c>
      <c r="K64" s="202">
        <v>75.489999999999995</v>
      </c>
      <c r="L64" s="202">
        <v>56.97</v>
      </c>
      <c r="M64" s="202">
        <v>-28.16</v>
      </c>
      <c r="N64" s="202">
        <v>-20.11</v>
      </c>
      <c r="O64" s="202">
        <v>-23.84</v>
      </c>
      <c r="P64" s="202">
        <v>17.86</v>
      </c>
      <c r="Q64" s="202">
        <v>0.92</v>
      </c>
      <c r="R64" s="202">
        <v>9.2200000000000006</v>
      </c>
      <c r="S64" s="202">
        <v>5.59</v>
      </c>
      <c r="T64" s="202">
        <v>0</v>
      </c>
      <c r="U64" s="202">
        <v>2.02</v>
      </c>
      <c r="V64" s="202">
        <v>9.1</v>
      </c>
      <c r="W64" s="202">
        <v>14.75</v>
      </c>
      <c r="X64" s="202">
        <v>50.28</v>
      </c>
      <c r="Y64" s="202">
        <v>0</v>
      </c>
      <c r="Z64" s="202">
        <v>64.180000000000007</v>
      </c>
      <c r="AA64" s="202">
        <v>0</v>
      </c>
      <c r="AB64" s="202">
        <v>0</v>
      </c>
      <c r="AC64" s="202">
        <v>24.33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41.77</v>
      </c>
      <c r="AJ64" s="202">
        <v>0</v>
      </c>
      <c r="AK64" s="202">
        <v>17.579999999999998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12.22</v>
      </c>
      <c r="D65" s="202">
        <v>6</v>
      </c>
      <c r="E65" s="202">
        <v>0</v>
      </c>
      <c r="F65" s="202">
        <v>0</v>
      </c>
      <c r="G65" s="202">
        <v>14.31</v>
      </c>
      <c r="H65" s="202">
        <v>0</v>
      </c>
      <c r="I65" s="202">
        <v>36.590000000000003</v>
      </c>
      <c r="J65" s="202">
        <v>1.92</v>
      </c>
      <c r="K65" s="202">
        <v>75.510000000000005</v>
      </c>
      <c r="L65" s="202">
        <v>56.97</v>
      </c>
      <c r="M65" s="202">
        <v>-28.16</v>
      </c>
      <c r="N65" s="202">
        <v>-20.11</v>
      </c>
      <c r="O65" s="202">
        <v>-23.84</v>
      </c>
      <c r="P65" s="202">
        <v>17.86</v>
      </c>
      <c r="Q65" s="202">
        <v>0.92</v>
      </c>
      <c r="R65" s="202">
        <v>9.2200000000000006</v>
      </c>
      <c r="S65" s="202">
        <v>5.59</v>
      </c>
      <c r="T65" s="202">
        <v>0</v>
      </c>
      <c r="U65" s="202">
        <v>2.02</v>
      </c>
      <c r="V65" s="202">
        <v>9.1</v>
      </c>
      <c r="W65" s="202">
        <v>14.75</v>
      </c>
      <c r="X65" s="202">
        <v>50.28</v>
      </c>
      <c r="Y65" s="202">
        <v>0</v>
      </c>
      <c r="Z65" s="202">
        <v>64.180000000000007</v>
      </c>
      <c r="AA65" s="202">
        <v>0</v>
      </c>
      <c r="AB65" s="202">
        <v>0</v>
      </c>
      <c r="AC65" s="202">
        <v>24.33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41.77</v>
      </c>
      <c r="AJ65" s="202">
        <v>0</v>
      </c>
      <c r="AK65" s="202">
        <v>17.579999999999998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12.22</v>
      </c>
      <c r="D66" s="202">
        <v>6</v>
      </c>
      <c r="E66" s="202">
        <v>0</v>
      </c>
      <c r="F66" s="202">
        <v>0</v>
      </c>
      <c r="G66" s="202">
        <v>14.31</v>
      </c>
      <c r="H66" s="202">
        <v>0</v>
      </c>
      <c r="I66" s="202">
        <v>36.590000000000003</v>
      </c>
      <c r="J66" s="202">
        <v>1.92</v>
      </c>
      <c r="K66" s="202">
        <v>75.510000000000005</v>
      </c>
      <c r="L66" s="202">
        <v>56.97</v>
      </c>
      <c r="M66" s="202">
        <v>-28.16</v>
      </c>
      <c r="N66" s="202">
        <v>-20.11</v>
      </c>
      <c r="O66" s="202">
        <v>-23.84</v>
      </c>
      <c r="P66" s="202">
        <v>17.86</v>
      </c>
      <c r="Q66" s="202">
        <v>0.92</v>
      </c>
      <c r="R66" s="202">
        <v>9.2200000000000006</v>
      </c>
      <c r="S66" s="202">
        <v>5.59</v>
      </c>
      <c r="T66" s="202">
        <v>0</v>
      </c>
      <c r="U66" s="202">
        <v>2.02</v>
      </c>
      <c r="V66" s="202">
        <v>9.1</v>
      </c>
      <c r="W66" s="202">
        <v>14.75</v>
      </c>
      <c r="X66" s="202">
        <v>50.28</v>
      </c>
      <c r="Y66" s="202">
        <v>0</v>
      </c>
      <c r="Z66" s="202">
        <v>64.180000000000007</v>
      </c>
      <c r="AA66" s="202">
        <v>0</v>
      </c>
      <c r="AB66" s="202">
        <v>0</v>
      </c>
      <c r="AC66" s="202">
        <v>24.33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41.77</v>
      </c>
      <c r="AJ66" s="202">
        <v>0</v>
      </c>
      <c r="AK66" s="202">
        <v>17.579999999999998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12.22</v>
      </c>
      <c r="D67" s="202">
        <v>6</v>
      </c>
      <c r="E67" s="202">
        <v>0</v>
      </c>
      <c r="F67" s="202">
        <v>0</v>
      </c>
      <c r="G67" s="202">
        <v>14.31</v>
      </c>
      <c r="H67" s="202">
        <v>0</v>
      </c>
      <c r="I67" s="202">
        <v>36.590000000000003</v>
      </c>
      <c r="J67" s="202">
        <v>1.92</v>
      </c>
      <c r="K67" s="202">
        <v>75.540000000000006</v>
      </c>
      <c r="L67" s="202">
        <v>56.97</v>
      </c>
      <c r="M67" s="202">
        <v>-28.16</v>
      </c>
      <c r="N67" s="202">
        <v>-20.11</v>
      </c>
      <c r="O67" s="202">
        <v>-23.84</v>
      </c>
      <c r="P67" s="202">
        <v>17.86</v>
      </c>
      <c r="Q67" s="202">
        <v>0.92</v>
      </c>
      <c r="R67" s="202">
        <v>9.3800000000000008</v>
      </c>
      <c r="S67" s="202">
        <v>5.59</v>
      </c>
      <c r="T67" s="202">
        <v>0</v>
      </c>
      <c r="U67" s="202">
        <v>2.02</v>
      </c>
      <c r="V67" s="202">
        <v>9.1</v>
      </c>
      <c r="W67" s="202">
        <v>14.75</v>
      </c>
      <c r="X67" s="202">
        <v>50.28</v>
      </c>
      <c r="Y67" s="202">
        <v>0</v>
      </c>
      <c r="Z67" s="202">
        <v>64.180000000000007</v>
      </c>
      <c r="AA67" s="202">
        <v>0</v>
      </c>
      <c r="AB67" s="202">
        <v>0</v>
      </c>
      <c r="AC67" s="202">
        <v>24.33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41.77</v>
      </c>
      <c r="AJ67" s="202">
        <v>0</v>
      </c>
      <c r="AK67" s="202">
        <v>17.579999999999998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12.22</v>
      </c>
      <c r="D68" s="202">
        <v>6</v>
      </c>
      <c r="E68" s="202">
        <v>0</v>
      </c>
      <c r="F68" s="202">
        <v>0</v>
      </c>
      <c r="G68" s="202">
        <v>14.31</v>
      </c>
      <c r="H68" s="202">
        <v>0</v>
      </c>
      <c r="I68" s="202">
        <v>36.590000000000003</v>
      </c>
      <c r="J68" s="202">
        <v>1.92</v>
      </c>
      <c r="K68" s="202">
        <v>75.540000000000006</v>
      </c>
      <c r="L68" s="202">
        <v>56.97</v>
      </c>
      <c r="M68" s="202">
        <v>-28.16</v>
      </c>
      <c r="N68" s="202">
        <v>-20.11</v>
      </c>
      <c r="O68" s="202">
        <v>-23.84</v>
      </c>
      <c r="P68" s="202">
        <v>17.86</v>
      </c>
      <c r="Q68" s="202">
        <v>0.92</v>
      </c>
      <c r="R68" s="202">
        <v>9.3800000000000008</v>
      </c>
      <c r="S68" s="202">
        <v>5.59</v>
      </c>
      <c r="T68" s="202">
        <v>0</v>
      </c>
      <c r="U68" s="202">
        <v>2.02</v>
      </c>
      <c r="V68" s="202">
        <v>9.1</v>
      </c>
      <c r="W68" s="202">
        <v>14.75</v>
      </c>
      <c r="X68" s="202">
        <v>50.28</v>
      </c>
      <c r="Y68" s="202">
        <v>0</v>
      </c>
      <c r="Z68" s="202">
        <v>64.180000000000007</v>
      </c>
      <c r="AA68" s="202">
        <v>0</v>
      </c>
      <c r="AB68" s="202">
        <v>0</v>
      </c>
      <c r="AC68" s="202">
        <v>24.33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41.77</v>
      </c>
      <c r="AJ68" s="202">
        <v>0</v>
      </c>
      <c r="AK68" s="202">
        <v>17.579999999999998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12.22</v>
      </c>
      <c r="D69" s="202">
        <v>6</v>
      </c>
      <c r="E69" s="202">
        <v>0</v>
      </c>
      <c r="F69" s="202">
        <v>0</v>
      </c>
      <c r="G69" s="202">
        <v>14.31</v>
      </c>
      <c r="H69" s="202">
        <v>0</v>
      </c>
      <c r="I69" s="202">
        <v>36.590000000000003</v>
      </c>
      <c r="J69" s="202">
        <v>1.92</v>
      </c>
      <c r="K69" s="202">
        <v>75.540000000000006</v>
      </c>
      <c r="L69" s="202">
        <v>56.97</v>
      </c>
      <c r="M69" s="202">
        <v>-28.16</v>
      </c>
      <c r="N69" s="202">
        <v>-20.11</v>
      </c>
      <c r="O69" s="202">
        <v>-23.84</v>
      </c>
      <c r="P69" s="202">
        <v>17.86</v>
      </c>
      <c r="Q69" s="202">
        <v>0.92</v>
      </c>
      <c r="R69" s="202">
        <v>9</v>
      </c>
      <c r="S69" s="202">
        <v>5.59</v>
      </c>
      <c r="T69" s="202">
        <v>0</v>
      </c>
      <c r="U69" s="202">
        <v>2.02</v>
      </c>
      <c r="V69" s="202">
        <v>9.1</v>
      </c>
      <c r="W69" s="202">
        <v>14.75</v>
      </c>
      <c r="X69" s="202">
        <v>50.28</v>
      </c>
      <c r="Y69" s="202">
        <v>0</v>
      </c>
      <c r="Z69" s="202">
        <v>64.180000000000007</v>
      </c>
      <c r="AA69" s="202">
        <v>0</v>
      </c>
      <c r="AB69" s="202">
        <v>0</v>
      </c>
      <c r="AC69" s="202">
        <v>24.33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41.77</v>
      </c>
      <c r="AJ69" s="202">
        <v>0</v>
      </c>
      <c r="AK69" s="202">
        <v>17.579999999999998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12.22</v>
      </c>
      <c r="D70" s="202">
        <v>6</v>
      </c>
      <c r="E70" s="202">
        <v>0</v>
      </c>
      <c r="F70" s="202">
        <v>0</v>
      </c>
      <c r="G70" s="202">
        <v>14.31</v>
      </c>
      <c r="H70" s="202">
        <v>0</v>
      </c>
      <c r="I70" s="202">
        <v>36.590000000000003</v>
      </c>
      <c r="J70" s="202">
        <v>1.92</v>
      </c>
      <c r="K70" s="202">
        <v>75.540000000000006</v>
      </c>
      <c r="L70" s="202">
        <v>56.97</v>
      </c>
      <c r="M70" s="202">
        <v>-28.16</v>
      </c>
      <c r="N70" s="202">
        <v>-20.11</v>
      </c>
      <c r="O70" s="202">
        <v>-23.84</v>
      </c>
      <c r="P70" s="202">
        <v>17.86</v>
      </c>
      <c r="Q70" s="202">
        <v>0.92</v>
      </c>
      <c r="R70" s="202">
        <v>9</v>
      </c>
      <c r="S70" s="202">
        <v>5.59</v>
      </c>
      <c r="T70" s="202">
        <v>0</v>
      </c>
      <c r="U70" s="202">
        <v>2.02</v>
      </c>
      <c r="V70" s="202">
        <v>9.1</v>
      </c>
      <c r="W70" s="202">
        <v>14.75</v>
      </c>
      <c r="X70" s="202">
        <v>50.28</v>
      </c>
      <c r="Y70" s="202">
        <v>0</v>
      </c>
      <c r="Z70" s="202">
        <v>64.180000000000007</v>
      </c>
      <c r="AA70" s="202">
        <v>0</v>
      </c>
      <c r="AB70" s="202">
        <v>0</v>
      </c>
      <c r="AC70" s="202">
        <v>24.33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41.77</v>
      </c>
      <c r="AJ70" s="202">
        <v>0</v>
      </c>
      <c r="AK70" s="202">
        <v>17.579999999999998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12.22</v>
      </c>
      <c r="D71" s="202">
        <v>6</v>
      </c>
      <c r="E71" s="202">
        <v>0</v>
      </c>
      <c r="F71" s="202">
        <v>0</v>
      </c>
      <c r="G71" s="202">
        <v>14.31</v>
      </c>
      <c r="H71" s="202">
        <v>0</v>
      </c>
      <c r="I71" s="202">
        <v>36.590000000000003</v>
      </c>
      <c r="J71" s="202">
        <v>1.92</v>
      </c>
      <c r="K71" s="202">
        <v>75.510000000000005</v>
      </c>
      <c r="L71" s="202">
        <v>56.97</v>
      </c>
      <c r="M71" s="202">
        <v>-28.16</v>
      </c>
      <c r="N71" s="202">
        <v>-20.11</v>
      </c>
      <c r="O71" s="202">
        <v>-23.84</v>
      </c>
      <c r="P71" s="202">
        <v>17.86</v>
      </c>
      <c r="Q71" s="202">
        <v>0.92</v>
      </c>
      <c r="R71" s="202">
        <v>8.8699999999999992</v>
      </c>
      <c r="S71" s="202">
        <v>5.54</v>
      </c>
      <c r="T71" s="202">
        <v>0</v>
      </c>
      <c r="U71" s="202">
        <v>2.02</v>
      </c>
      <c r="V71" s="202">
        <v>9.1</v>
      </c>
      <c r="W71" s="202">
        <v>14.75</v>
      </c>
      <c r="X71" s="202">
        <v>50.28</v>
      </c>
      <c r="Y71" s="202">
        <v>0</v>
      </c>
      <c r="Z71" s="202">
        <v>64.180000000000007</v>
      </c>
      <c r="AA71" s="202">
        <v>0</v>
      </c>
      <c r="AB71" s="202">
        <v>0</v>
      </c>
      <c r="AC71" s="202">
        <v>24.33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42.9</v>
      </c>
      <c r="AJ71" s="202">
        <v>0</v>
      </c>
      <c r="AK71" s="202">
        <v>17.579999999999998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12.22</v>
      </c>
      <c r="D72" s="202">
        <v>6</v>
      </c>
      <c r="E72" s="202">
        <v>0</v>
      </c>
      <c r="F72" s="202">
        <v>0</v>
      </c>
      <c r="G72" s="202">
        <v>14.31</v>
      </c>
      <c r="H72" s="202">
        <v>0</v>
      </c>
      <c r="I72" s="202">
        <v>36.590000000000003</v>
      </c>
      <c r="J72" s="202">
        <v>1.92</v>
      </c>
      <c r="K72" s="202">
        <v>75.510000000000005</v>
      </c>
      <c r="L72" s="202">
        <v>56.97</v>
      </c>
      <c r="M72" s="202">
        <v>-28.16</v>
      </c>
      <c r="N72" s="202">
        <v>-20.11</v>
      </c>
      <c r="O72" s="202">
        <v>-23.84</v>
      </c>
      <c r="P72" s="202">
        <v>0.9</v>
      </c>
      <c r="Q72" s="202">
        <v>0.92</v>
      </c>
      <c r="R72" s="202">
        <v>8.8699999999999992</v>
      </c>
      <c r="S72" s="202">
        <v>5.54</v>
      </c>
      <c r="T72" s="202">
        <v>0</v>
      </c>
      <c r="U72" s="202">
        <v>2.02</v>
      </c>
      <c r="V72" s="202">
        <v>9.1</v>
      </c>
      <c r="W72" s="202">
        <v>14.75</v>
      </c>
      <c r="X72" s="202">
        <v>50.28</v>
      </c>
      <c r="Y72" s="202">
        <v>0</v>
      </c>
      <c r="Z72" s="202">
        <v>64.180000000000007</v>
      </c>
      <c r="AA72" s="202">
        <v>0</v>
      </c>
      <c r="AB72" s="202">
        <v>0</v>
      </c>
      <c r="AC72" s="202">
        <v>24.33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42.9</v>
      </c>
      <c r="AJ72" s="202">
        <v>0</v>
      </c>
      <c r="AK72" s="202">
        <v>17.579999999999998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12.22</v>
      </c>
      <c r="D73" s="202">
        <v>6</v>
      </c>
      <c r="E73" s="202">
        <v>0</v>
      </c>
      <c r="F73" s="202">
        <v>0</v>
      </c>
      <c r="G73" s="202">
        <v>14.31</v>
      </c>
      <c r="H73" s="202">
        <v>0</v>
      </c>
      <c r="I73" s="202">
        <v>36.590000000000003</v>
      </c>
      <c r="J73" s="202">
        <v>1.92</v>
      </c>
      <c r="K73" s="202">
        <v>75.510000000000005</v>
      </c>
      <c r="L73" s="202">
        <v>54.97</v>
      </c>
      <c r="M73" s="202">
        <v>-28.16</v>
      </c>
      <c r="N73" s="202">
        <v>-16.670000000000002</v>
      </c>
      <c r="O73" s="202">
        <v>-23.84</v>
      </c>
      <c r="P73" s="202">
        <v>0.9</v>
      </c>
      <c r="Q73" s="202">
        <v>0.92</v>
      </c>
      <c r="R73" s="202">
        <v>8.6199999999999992</v>
      </c>
      <c r="S73" s="202">
        <v>5.54</v>
      </c>
      <c r="T73" s="202">
        <v>0</v>
      </c>
      <c r="U73" s="202">
        <v>2.02</v>
      </c>
      <c r="V73" s="202">
        <v>9.1</v>
      </c>
      <c r="W73" s="202">
        <v>14.75</v>
      </c>
      <c r="X73" s="202">
        <v>50.28</v>
      </c>
      <c r="Y73" s="202">
        <v>0</v>
      </c>
      <c r="Z73" s="202">
        <v>64.180000000000007</v>
      </c>
      <c r="AA73" s="202">
        <v>0</v>
      </c>
      <c r="AB73" s="202">
        <v>0</v>
      </c>
      <c r="AC73" s="202">
        <v>24.33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42.9</v>
      </c>
      <c r="AJ73" s="202">
        <v>0</v>
      </c>
      <c r="AK73" s="202">
        <v>17.579999999999998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12.22</v>
      </c>
      <c r="D74" s="202">
        <v>6</v>
      </c>
      <c r="E74" s="202">
        <v>0</v>
      </c>
      <c r="F74" s="202">
        <v>0</v>
      </c>
      <c r="G74" s="202">
        <v>14.31</v>
      </c>
      <c r="H74" s="202">
        <v>0</v>
      </c>
      <c r="I74" s="202">
        <v>36.590000000000003</v>
      </c>
      <c r="J74" s="202">
        <v>1.92</v>
      </c>
      <c r="K74" s="202">
        <v>75.510000000000005</v>
      </c>
      <c r="L74" s="202">
        <v>54.97</v>
      </c>
      <c r="M74" s="202">
        <v>-28.16</v>
      </c>
      <c r="N74" s="202">
        <v>-16.670000000000002</v>
      </c>
      <c r="O74" s="202">
        <v>-23.84</v>
      </c>
      <c r="P74" s="202">
        <v>0.9</v>
      </c>
      <c r="Q74" s="202">
        <v>0.92</v>
      </c>
      <c r="R74" s="202">
        <v>8.6199999999999992</v>
      </c>
      <c r="S74" s="202">
        <v>5.54</v>
      </c>
      <c r="T74" s="202">
        <v>0</v>
      </c>
      <c r="U74" s="202">
        <v>2.02</v>
      </c>
      <c r="V74" s="202">
        <v>9.1</v>
      </c>
      <c r="W74" s="202">
        <v>14.75</v>
      </c>
      <c r="X74" s="202">
        <v>50.28</v>
      </c>
      <c r="Y74" s="202">
        <v>0</v>
      </c>
      <c r="Z74" s="202">
        <v>64.180000000000007</v>
      </c>
      <c r="AA74" s="202">
        <v>0</v>
      </c>
      <c r="AB74" s="202">
        <v>0</v>
      </c>
      <c r="AC74" s="202">
        <v>24.33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42.9</v>
      </c>
      <c r="AJ74" s="202">
        <v>0</v>
      </c>
      <c r="AK74" s="202">
        <v>17.579999999999998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12.27</v>
      </c>
      <c r="D75" s="202">
        <v>6</v>
      </c>
      <c r="E75" s="202">
        <v>0</v>
      </c>
      <c r="F75" s="202">
        <v>0</v>
      </c>
      <c r="G75" s="202">
        <v>14.31</v>
      </c>
      <c r="H75" s="202">
        <v>0</v>
      </c>
      <c r="I75" s="202">
        <v>36.590000000000003</v>
      </c>
      <c r="J75" s="202">
        <v>1.92</v>
      </c>
      <c r="K75" s="202">
        <v>75.510000000000005</v>
      </c>
      <c r="L75" s="202">
        <v>54.97</v>
      </c>
      <c r="M75" s="202">
        <v>-6.27</v>
      </c>
      <c r="N75" s="202">
        <v>-16.670000000000002</v>
      </c>
      <c r="O75" s="202">
        <v>-23.84</v>
      </c>
      <c r="P75" s="202">
        <v>0.9</v>
      </c>
      <c r="Q75" s="202">
        <v>0.92</v>
      </c>
      <c r="R75" s="202">
        <v>8.6199999999999992</v>
      </c>
      <c r="S75" s="202">
        <v>5.59</v>
      </c>
      <c r="T75" s="202">
        <v>0</v>
      </c>
      <c r="U75" s="202">
        <v>2.02</v>
      </c>
      <c r="V75" s="202">
        <v>9.1</v>
      </c>
      <c r="W75" s="202">
        <v>14.75</v>
      </c>
      <c r="X75" s="202">
        <v>50.28</v>
      </c>
      <c r="Y75" s="202">
        <v>0</v>
      </c>
      <c r="Z75" s="202">
        <v>64.180000000000007</v>
      </c>
      <c r="AA75" s="202">
        <v>0</v>
      </c>
      <c r="AB75" s="202">
        <v>0</v>
      </c>
      <c r="AC75" s="202">
        <v>24.33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42.9</v>
      </c>
      <c r="AJ75" s="202">
        <v>0</v>
      </c>
      <c r="AK75" s="202">
        <v>17.579999999999998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12.27</v>
      </c>
      <c r="D76" s="202">
        <v>6</v>
      </c>
      <c r="E76" s="202">
        <v>0</v>
      </c>
      <c r="F76" s="202">
        <v>0</v>
      </c>
      <c r="G76" s="202">
        <v>14.31</v>
      </c>
      <c r="H76" s="202">
        <v>0</v>
      </c>
      <c r="I76" s="202">
        <v>36.590000000000003</v>
      </c>
      <c r="J76" s="202">
        <v>1.92</v>
      </c>
      <c r="K76" s="202">
        <v>75.510000000000005</v>
      </c>
      <c r="L76" s="202">
        <v>54.97</v>
      </c>
      <c r="M76" s="202">
        <v>-6.27</v>
      </c>
      <c r="N76" s="202">
        <v>-16.670000000000002</v>
      </c>
      <c r="O76" s="202">
        <v>-23.84</v>
      </c>
      <c r="P76" s="202">
        <v>0.9</v>
      </c>
      <c r="Q76" s="202">
        <v>0.92</v>
      </c>
      <c r="R76" s="202">
        <v>8.6199999999999992</v>
      </c>
      <c r="S76" s="202">
        <v>5.59</v>
      </c>
      <c r="T76" s="202">
        <v>0</v>
      </c>
      <c r="U76" s="202">
        <v>2.02</v>
      </c>
      <c r="V76" s="202">
        <v>9.1</v>
      </c>
      <c r="W76" s="202">
        <v>14.75</v>
      </c>
      <c r="X76" s="202">
        <v>50.28</v>
      </c>
      <c r="Y76" s="202">
        <v>0</v>
      </c>
      <c r="Z76" s="202">
        <v>64.180000000000007</v>
      </c>
      <c r="AA76" s="202">
        <v>0</v>
      </c>
      <c r="AB76" s="202">
        <v>0</v>
      </c>
      <c r="AC76" s="202">
        <v>24.33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42.9</v>
      </c>
      <c r="AJ76" s="202">
        <v>0</v>
      </c>
      <c r="AK76" s="202">
        <v>17.579999999999998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12.27</v>
      </c>
      <c r="D77" s="202">
        <v>6</v>
      </c>
      <c r="E77" s="202">
        <v>0</v>
      </c>
      <c r="F77" s="202">
        <v>0</v>
      </c>
      <c r="G77" s="202">
        <v>14.31</v>
      </c>
      <c r="H77" s="202">
        <v>0</v>
      </c>
      <c r="I77" s="202">
        <v>36.590000000000003</v>
      </c>
      <c r="J77" s="202">
        <v>1.92</v>
      </c>
      <c r="K77" s="202">
        <v>75.510000000000005</v>
      </c>
      <c r="L77" s="202">
        <v>47.32</v>
      </c>
      <c r="M77" s="202">
        <v>1.72</v>
      </c>
      <c r="N77" s="202">
        <v>-5.99</v>
      </c>
      <c r="O77" s="202">
        <v>-3.6</v>
      </c>
      <c r="P77" s="202">
        <v>0.9</v>
      </c>
      <c r="Q77" s="202">
        <v>0.15</v>
      </c>
      <c r="R77" s="202">
        <v>0.61</v>
      </c>
      <c r="S77" s="202">
        <v>0.38</v>
      </c>
      <c r="T77" s="202">
        <v>0</v>
      </c>
      <c r="U77" s="202">
        <v>2.02</v>
      </c>
      <c r="V77" s="202">
        <v>9.1</v>
      </c>
      <c r="W77" s="202">
        <v>0.64</v>
      </c>
      <c r="X77" s="202">
        <v>2.11</v>
      </c>
      <c r="Y77" s="202">
        <v>0</v>
      </c>
      <c r="Z77" s="202">
        <v>64.180000000000007</v>
      </c>
      <c r="AA77" s="202">
        <v>0</v>
      </c>
      <c r="AB77" s="202">
        <v>0</v>
      </c>
      <c r="AC77" s="202">
        <v>24.33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42.9</v>
      </c>
      <c r="AJ77" s="202">
        <v>0</v>
      </c>
      <c r="AK77" s="202">
        <v>17.579999999999998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12.27</v>
      </c>
      <c r="D78" s="202">
        <v>6</v>
      </c>
      <c r="E78" s="202">
        <v>0</v>
      </c>
      <c r="F78" s="202">
        <v>0</v>
      </c>
      <c r="G78" s="202">
        <v>14.31</v>
      </c>
      <c r="H78" s="202">
        <v>0</v>
      </c>
      <c r="I78" s="202">
        <v>36.590000000000003</v>
      </c>
      <c r="J78" s="202">
        <v>1.92</v>
      </c>
      <c r="K78" s="202">
        <v>77.41</v>
      </c>
      <c r="L78" s="202">
        <v>47.32</v>
      </c>
      <c r="M78" s="202">
        <v>1.72</v>
      </c>
      <c r="N78" s="202">
        <v>-5.99</v>
      </c>
      <c r="O78" s="202">
        <v>-3.6</v>
      </c>
      <c r="P78" s="202">
        <v>0.9</v>
      </c>
      <c r="Q78" s="202">
        <v>0.15</v>
      </c>
      <c r="R78" s="202">
        <v>0.61</v>
      </c>
      <c r="S78" s="202">
        <v>0.38</v>
      </c>
      <c r="T78" s="202">
        <v>0</v>
      </c>
      <c r="U78" s="202">
        <v>2.02</v>
      </c>
      <c r="V78" s="202">
        <v>9.1</v>
      </c>
      <c r="W78" s="202">
        <v>0.64</v>
      </c>
      <c r="X78" s="202">
        <v>2.11</v>
      </c>
      <c r="Y78" s="202">
        <v>0</v>
      </c>
      <c r="Z78" s="202">
        <v>64.180000000000007</v>
      </c>
      <c r="AA78" s="202">
        <v>0</v>
      </c>
      <c r="AB78" s="202">
        <v>0</v>
      </c>
      <c r="AC78" s="202">
        <v>23.33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42.9</v>
      </c>
      <c r="AJ78" s="202">
        <v>0</v>
      </c>
      <c r="AK78" s="202">
        <v>17.579999999999998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12.32</v>
      </c>
      <c r="D79" s="202">
        <v>6</v>
      </c>
      <c r="E79" s="202">
        <v>0</v>
      </c>
      <c r="F79" s="202">
        <v>0</v>
      </c>
      <c r="G79" s="202">
        <v>14.31</v>
      </c>
      <c r="H79" s="202">
        <v>0</v>
      </c>
      <c r="I79" s="202">
        <v>36.590000000000003</v>
      </c>
      <c r="J79" s="202">
        <v>1.92</v>
      </c>
      <c r="K79" s="202">
        <v>83.39</v>
      </c>
      <c r="L79" s="202">
        <v>49.58</v>
      </c>
      <c r="M79" s="202">
        <v>1.72</v>
      </c>
      <c r="N79" s="202">
        <v>1.1599999999999999</v>
      </c>
      <c r="O79" s="202">
        <v>-3.6</v>
      </c>
      <c r="P79" s="202">
        <v>0.9</v>
      </c>
      <c r="Q79" s="202">
        <v>0.16</v>
      </c>
      <c r="R79" s="202">
        <v>0.61</v>
      </c>
      <c r="S79" s="202">
        <v>0.38</v>
      </c>
      <c r="T79" s="202">
        <v>0</v>
      </c>
      <c r="U79" s="202">
        <v>2.02</v>
      </c>
      <c r="V79" s="202">
        <v>9.1</v>
      </c>
      <c r="W79" s="202">
        <v>0.64</v>
      </c>
      <c r="X79" s="202">
        <v>2.11</v>
      </c>
      <c r="Y79" s="202">
        <v>0</v>
      </c>
      <c r="Z79" s="202">
        <v>29.93</v>
      </c>
      <c r="AA79" s="202">
        <v>0</v>
      </c>
      <c r="AB79" s="202">
        <v>0</v>
      </c>
      <c r="AC79" s="202">
        <v>23.33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42.9</v>
      </c>
      <c r="AJ79" s="202">
        <v>0</v>
      </c>
      <c r="AK79" s="202">
        <v>21.34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12.32</v>
      </c>
      <c r="D80" s="202">
        <v>6</v>
      </c>
      <c r="E80" s="202">
        <v>0</v>
      </c>
      <c r="F80" s="202">
        <v>0</v>
      </c>
      <c r="G80" s="202">
        <v>14.31</v>
      </c>
      <c r="H80" s="202">
        <v>0</v>
      </c>
      <c r="I80" s="202">
        <v>36.590000000000003</v>
      </c>
      <c r="J80" s="202">
        <v>1.92</v>
      </c>
      <c r="K80" s="202">
        <v>83.39</v>
      </c>
      <c r="L80" s="202">
        <v>39.9</v>
      </c>
      <c r="M80" s="202">
        <v>1.72</v>
      </c>
      <c r="N80" s="202">
        <v>1.1599999999999999</v>
      </c>
      <c r="O80" s="202">
        <v>-3.6</v>
      </c>
      <c r="P80" s="202">
        <v>0.9</v>
      </c>
      <c r="Q80" s="202">
        <v>0.16</v>
      </c>
      <c r="R80" s="202">
        <v>0.61</v>
      </c>
      <c r="S80" s="202">
        <v>0.38</v>
      </c>
      <c r="T80" s="202">
        <v>0</v>
      </c>
      <c r="U80" s="202">
        <v>2.02</v>
      </c>
      <c r="V80" s="202">
        <v>9.1</v>
      </c>
      <c r="W80" s="202">
        <v>0.64</v>
      </c>
      <c r="X80" s="202">
        <v>2.11</v>
      </c>
      <c r="Y80" s="202">
        <v>0</v>
      </c>
      <c r="Z80" s="202">
        <v>3.99</v>
      </c>
      <c r="AA80" s="202">
        <v>0</v>
      </c>
      <c r="AB80" s="202">
        <v>0</v>
      </c>
      <c r="AC80" s="202">
        <v>23.33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42.9</v>
      </c>
      <c r="AJ80" s="202">
        <v>0</v>
      </c>
      <c r="AK80" s="202">
        <v>21.34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12.32</v>
      </c>
      <c r="D81" s="202">
        <v>6</v>
      </c>
      <c r="E81" s="202">
        <v>0</v>
      </c>
      <c r="F81" s="202">
        <v>0</v>
      </c>
      <c r="G81" s="202">
        <v>14.31</v>
      </c>
      <c r="H81" s="202">
        <v>0</v>
      </c>
      <c r="I81" s="202">
        <v>36.590000000000003</v>
      </c>
      <c r="J81" s="202">
        <v>1.92</v>
      </c>
      <c r="K81" s="202">
        <v>83.39</v>
      </c>
      <c r="L81" s="202">
        <v>4.1399999999999997</v>
      </c>
      <c r="M81" s="202">
        <v>1.44</v>
      </c>
      <c r="N81" s="202">
        <v>1.1599999999999999</v>
      </c>
      <c r="O81" s="202">
        <v>2.39</v>
      </c>
      <c r="P81" s="202">
        <v>0.9</v>
      </c>
      <c r="Q81" s="202">
        <v>0.16</v>
      </c>
      <c r="R81" s="202">
        <v>0.61</v>
      </c>
      <c r="S81" s="202">
        <v>0.38</v>
      </c>
      <c r="T81" s="202">
        <v>0</v>
      </c>
      <c r="U81" s="202">
        <v>2.02</v>
      </c>
      <c r="V81" s="202">
        <v>9.1</v>
      </c>
      <c r="W81" s="202">
        <v>0.64</v>
      </c>
      <c r="X81" s="202">
        <v>2.11</v>
      </c>
      <c r="Y81" s="202">
        <v>0</v>
      </c>
      <c r="Z81" s="202">
        <v>3.99</v>
      </c>
      <c r="AA81" s="202">
        <v>0</v>
      </c>
      <c r="AB81" s="202">
        <v>0</v>
      </c>
      <c r="AC81" s="202">
        <v>27.18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45.63</v>
      </c>
      <c r="AJ81" s="202">
        <v>0</v>
      </c>
      <c r="AK81" s="202">
        <v>21.34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12.32</v>
      </c>
      <c r="D82" s="202">
        <v>6</v>
      </c>
      <c r="E82" s="202">
        <v>0</v>
      </c>
      <c r="F82" s="202">
        <v>0</v>
      </c>
      <c r="G82" s="202">
        <v>14.31</v>
      </c>
      <c r="H82" s="202">
        <v>0</v>
      </c>
      <c r="I82" s="202">
        <v>36.590000000000003</v>
      </c>
      <c r="J82" s="202">
        <v>1.92</v>
      </c>
      <c r="K82" s="202">
        <v>83.39</v>
      </c>
      <c r="L82" s="202">
        <v>4.1399999999999997</v>
      </c>
      <c r="M82" s="202">
        <v>1.44</v>
      </c>
      <c r="N82" s="202">
        <v>1.1599999999999999</v>
      </c>
      <c r="O82" s="202">
        <v>2.39</v>
      </c>
      <c r="P82" s="202">
        <v>0.9</v>
      </c>
      <c r="Q82" s="202">
        <v>0.16</v>
      </c>
      <c r="R82" s="202">
        <v>0.61</v>
      </c>
      <c r="S82" s="202">
        <v>0.37</v>
      </c>
      <c r="T82" s="202">
        <v>0</v>
      </c>
      <c r="U82" s="202">
        <v>2.02</v>
      </c>
      <c r="V82" s="202">
        <v>9.1</v>
      </c>
      <c r="W82" s="202">
        <v>0.64</v>
      </c>
      <c r="X82" s="202">
        <v>2.11</v>
      </c>
      <c r="Y82" s="202">
        <v>0</v>
      </c>
      <c r="Z82" s="202">
        <v>3.99</v>
      </c>
      <c r="AA82" s="202">
        <v>0</v>
      </c>
      <c r="AB82" s="202">
        <v>0</v>
      </c>
      <c r="AC82" s="202">
        <v>27.18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45.63</v>
      </c>
      <c r="AJ82" s="202">
        <v>0</v>
      </c>
      <c r="AK82" s="202">
        <v>21.34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12.36</v>
      </c>
      <c r="D83" s="202">
        <v>6</v>
      </c>
      <c r="E83" s="202">
        <v>0</v>
      </c>
      <c r="F83" s="202">
        <v>0</v>
      </c>
      <c r="G83" s="202">
        <v>14.31</v>
      </c>
      <c r="H83" s="202">
        <v>0</v>
      </c>
      <c r="I83" s="202">
        <v>36.590000000000003</v>
      </c>
      <c r="J83" s="202">
        <v>1.92</v>
      </c>
      <c r="K83" s="202">
        <v>83.4</v>
      </c>
      <c r="L83" s="202">
        <v>4.1399999999999997</v>
      </c>
      <c r="M83" s="202">
        <v>-6.57</v>
      </c>
      <c r="N83" s="202">
        <v>1.1599999999999999</v>
      </c>
      <c r="O83" s="202">
        <v>2.39</v>
      </c>
      <c r="P83" s="202">
        <v>0.9</v>
      </c>
      <c r="Q83" s="202">
        <v>0.16</v>
      </c>
      <c r="R83" s="202">
        <v>0.61</v>
      </c>
      <c r="S83" s="202">
        <v>0.37</v>
      </c>
      <c r="T83" s="202">
        <v>0</v>
      </c>
      <c r="U83" s="202">
        <v>2.02</v>
      </c>
      <c r="V83" s="202">
        <v>9.1</v>
      </c>
      <c r="W83" s="202">
        <v>0.64</v>
      </c>
      <c r="X83" s="202">
        <v>2.11</v>
      </c>
      <c r="Y83" s="202">
        <v>0</v>
      </c>
      <c r="Z83" s="202">
        <v>3.99</v>
      </c>
      <c r="AA83" s="202">
        <v>0</v>
      </c>
      <c r="AB83" s="202">
        <v>0</v>
      </c>
      <c r="AC83" s="202">
        <v>22.9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42.9</v>
      </c>
      <c r="AJ83" s="202">
        <v>0</v>
      </c>
      <c r="AK83" s="202">
        <v>21.34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12.36</v>
      </c>
      <c r="D84" s="202">
        <v>6</v>
      </c>
      <c r="E84" s="202">
        <v>0</v>
      </c>
      <c r="F84" s="202">
        <v>0</v>
      </c>
      <c r="G84" s="202">
        <v>14.31</v>
      </c>
      <c r="H84" s="202">
        <v>0</v>
      </c>
      <c r="I84" s="202">
        <v>36.590000000000003</v>
      </c>
      <c r="J84" s="202">
        <v>1.92</v>
      </c>
      <c r="K84" s="202">
        <v>83.4</v>
      </c>
      <c r="L84" s="202">
        <v>4.1399999999999997</v>
      </c>
      <c r="M84" s="202">
        <v>-6.57</v>
      </c>
      <c r="N84" s="202">
        <v>-5.99</v>
      </c>
      <c r="O84" s="202">
        <v>2.39</v>
      </c>
      <c r="P84" s="202">
        <v>0.9</v>
      </c>
      <c r="Q84" s="202">
        <v>0.16</v>
      </c>
      <c r="R84" s="202">
        <v>0.61</v>
      </c>
      <c r="S84" s="202">
        <v>0.37</v>
      </c>
      <c r="T84" s="202">
        <v>0</v>
      </c>
      <c r="U84" s="202">
        <v>2.02</v>
      </c>
      <c r="V84" s="202">
        <v>9.1</v>
      </c>
      <c r="W84" s="202">
        <v>0.64</v>
      </c>
      <c r="X84" s="202">
        <v>2.11</v>
      </c>
      <c r="Y84" s="202">
        <v>0</v>
      </c>
      <c r="Z84" s="202">
        <v>3.99</v>
      </c>
      <c r="AA84" s="202">
        <v>0</v>
      </c>
      <c r="AB84" s="202">
        <v>0</v>
      </c>
      <c r="AC84" s="202">
        <v>22.9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42.9</v>
      </c>
      <c r="AJ84" s="202">
        <v>0</v>
      </c>
      <c r="AK84" s="202">
        <v>21.34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12.36</v>
      </c>
      <c r="D85" s="202">
        <v>6</v>
      </c>
      <c r="E85" s="202">
        <v>0</v>
      </c>
      <c r="F85" s="202">
        <v>0</v>
      </c>
      <c r="G85" s="202">
        <v>14.31</v>
      </c>
      <c r="H85" s="202">
        <v>0</v>
      </c>
      <c r="I85" s="202">
        <v>36.590000000000003</v>
      </c>
      <c r="J85" s="202">
        <v>1.92</v>
      </c>
      <c r="K85" s="202">
        <v>83.4</v>
      </c>
      <c r="L85" s="202">
        <v>4.1399999999999997</v>
      </c>
      <c r="M85" s="202">
        <v>-6.57</v>
      </c>
      <c r="N85" s="202">
        <v>1.1599999999999999</v>
      </c>
      <c r="O85" s="202">
        <v>2.39</v>
      </c>
      <c r="P85" s="202">
        <v>0.9</v>
      </c>
      <c r="Q85" s="202">
        <v>0.16</v>
      </c>
      <c r="R85" s="202">
        <v>0.61</v>
      </c>
      <c r="S85" s="202">
        <v>0.37</v>
      </c>
      <c r="T85" s="202">
        <v>0</v>
      </c>
      <c r="U85" s="202">
        <v>2.02</v>
      </c>
      <c r="V85" s="202">
        <v>0.28999999999999998</v>
      </c>
      <c r="W85" s="202">
        <v>0.64</v>
      </c>
      <c r="X85" s="202">
        <v>2.11</v>
      </c>
      <c r="Y85" s="202">
        <v>0</v>
      </c>
      <c r="Z85" s="202">
        <v>3.99</v>
      </c>
      <c r="AA85" s="202">
        <v>0</v>
      </c>
      <c r="AB85" s="202">
        <v>0</v>
      </c>
      <c r="AC85" s="202">
        <v>27.18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45.63</v>
      </c>
      <c r="AJ85" s="202">
        <v>0</v>
      </c>
      <c r="AK85" s="202">
        <v>21.34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12.36</v>
      </c>
      <c r="D86" s="202">
        <v>6</v>
      </c>
      <c r="E86" s="202">
        <v>0</v>
      </c>
      <c r="F86" s="202">
        <v>0</v>
      </c>
      <c r="G86" s="202">
        <v>14.31</v>
      </c>
      <c r="H86" s="202">
        <v>0</v>
      </c>
      <c r="I86" s="202">
        <v>36.590000000000003</v>
      </c>
      <c r="J86" s="202">
        <v>1.92</v>
      </c>
      <c r="K86" s="202">
        <v>83.4</v>
      </c>
      <c r="L86" s="202">
        <v>4.1399999999999997</v>
      </c>
      <c r="M86" s="202">
        <v>-6.57</v>
      </c>
      <c r="N86" s="202">
        <v>1.1599999999999999</v>
      </c>
      <c r="O86" s="202">
        <v>2.39</v>
      </c>
      <c r="P86" s="202">
        <v>0.9</v>
      </c>
      <c r="Q86" s="202">
        <v>0.16</v>
      </c>
      <c r="R86" s="202">
        <v>0.61</v>
      </c>
      <c r="S86" s="202">
        <v>0.37</v>
      </c>
      <c r="T86" s="202">
        <v>0</v>
      </c>
      <c r="U86" s="202">
        <v>2.02</v>
      </c>
      <c r="V86" s="202">
        <v>0.28999999999999998</v>
      </c>
      <c r="W86" s="202">
        <v>0.64</v>
      </c>
      <c r="X86" s="202">
        <v>2.11</v>
      </c>
      <c r="Y86" s="202">
        <v>0</v>
      </c>
      <c r="Z86" s="202">
        <v>3.99</v>
      </c>
      <c r="AA86" s="202">
        <v>0</v>
      </c>
      <c r="AB86" s="202">
        <v>0</v>
      </c>
      <c r="AC86" s="202">
        <v>27.18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45.63</v>
      </c>
      <c r="AJ86" s="202">
        <v>0</v>
      </c>
      <c r="AK86" s="202">
        <v>21.34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12.36</v>
      </c>
      <c r="D87" s="202">
        <v>6</v>
      </c>
      <c r="E87" s="202">
        <v>0</v>
      </c>
      <c r="F87" s="202">
        <v>0</v>
      </c>
      <c r="G87" s="202">
        <v>14.31</v>
      </c>
      <c r="H87" s="202">
        <v>0</v>
      </c>
      <c r="I87" s="202">
        <v>36.590000000000003</v>
      </c>
      <c r="J87" s="202">
        <v>1.92</v>
      </c>
      <c r="K87" s="202">
        <v>83.4</v>
      </c>
      <c r="L87" s="202">
        <v>4.1399999999999997</v>
      </c>
      <c r="M87" s="202">
        <v>-6.57</v>
      </c>
      <c r="N87" s="202">
        <v>1.1599999999999999</v>
      </c>
      <c r="O87" s="202">
        <v>2.39</v>
      </c>
      <c r="P87" s="202">
        <v>0.9</v>
      </c>
      <c r="Q87" s="202">
        <v>0.16</v>
      </c>
      <c r="R87" s="202">
        <v>0.61</v>
      </c>
      <c r="S87" s="202">
        <v>0.37</v>
      </c>
      <c r="T87" s="202">
        <v>0</v>
      </c>
      <c r="U87" s="202">
        <v>2.02</v>
      </c>
      <c r="V87" s="202">
        <v>0.28999999999999998</v>
      </c>
      <c r="W87" s="202">
        <v>0.64</v>
      </c>
      <c r="X87" s="202">
        <v>2.11</v>
      </c>
      <c r="Y87" s="202">
        <v>0</v>
      </c>
      <c r="Z87" s="202">
        <v>3.99</v>
      </c>
      <c r="AA87" s="202">
        <v>0</v>
      </c>
      <c r="AB87" s="202">
        <v>0</v>
      </c>
      <c r="AC87" s="202">
        <v>27.18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46.08</v>
      </c>
      <c r="AJ87" s="202">
        <v>0</v>
      </c>
      <c r="AK87" s="202">
        <v>21.34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12.36</v>
      </c>
      <c r="D88" s="202">
        <v>6</v>
      </c>
      <c r="E88" s="202">
        <v>0</v>
      </c>
      <c r="F88" s="202">
        <v>0</v>
      </c>
      <c r="G88" s="202">
        <v>14.31</v>
      </c>
      <c r="H88" s="202">
        <v>0</v>
      </c>
      <c r="I88" s="202">
        <v>36.590000000000003</v>
      </c>
      <c r="J88" s="202">
        <v>1.92</v>
      </c>
      <c r="K88" s="202">
        <v>83.4</v>
      </c>
      <c r="L88" s="202">
        <v>4.1399999999999997</v>
      </c>
      <c r="M88" s="202">
        <v>-6.57</v>
      </c>
      <c r="N88" s="202">
        <v>1.1599999999999999</v>
      </c>
      <c r="O88" s="202">
        <v>2.39</v>
      </c>
      <c r="P88" s="202">
        <v>0.9</v>
      </c>
      <c r="Q88" s="202">
        <v>0.16</v>
      </c>
      <c r="R88" s="202">
        <v>0.61</v>
      </c>
      <c r="S88" s="202">
        <v>0.37</v>
      </c>
      <c r="T88" s="202">
        <v>0</v>
      </c>
      <c r="U88" s="202">
        <v>2.02</v>
      </c>
      <c r="V88" s="202">
        <v>0.28999999999999998</v>
      </c>
      <c r="W88" s="202">
        <v>0.64</v>
      </c>
      <c r="X88" s="202">
        <v>2.11</v>
      </c>
      <c r="Y88" s="202">
        <v>0</v>
      </c>
      <c r="Z88" s="202">
        <v>3.99</v>
      </c>
      <c r="AA88" s="202">
        <v>0</v>
      </c>
      <c r="AB88" s="202">
        <v>0</v>
      </c>
      <c r="AC88" s="202">
        <v>27.18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46.08</v>
      </c>
      <c r="AJ88" s="202">
        <v>0</v>
      </c>
      <c r="AK88" s="202">
        <v>21.34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12.36</v>
      </c>
      <c r="D89" s="202">
        <v>6</v>
      </c>
      <c r="E89" s="202">
        <v>0</v>
      </c>
      <c r="F89" s="202">
        <v>0</v>
      </c>
      <c r="G89" s="202">
        <v>14.31</v>
      </c>
      <c r="H89" s="202">
        <v>0</v>
      </c>
      <c r="I89" s="202">
        <v>36.590000000000003</v>
      </c>
      <c r="J89" s="202">
        <v>1.92</v>
      </c>
      <c r="K89" s="202">
        <v>64.05</v>
      </c>
      <c r="L89" s="202">
        <v>4.1399999999999997</v>
      </c>
      <c r="M89" s="202">
        <v>1.44</v>
      </c>
      <c r="N89" s="202">
        <v>1.1599999999999999</v>
      </c>
      <c r="O89" s="202">
        <v>2.39</v>
      </c>
      <c r="P89" s="202">
        <v>0.9</v>
      </c>
      <c r="Q89" s="202">
        <v>0.16</v>
      </c>
      <c r="R89" s="202">
        <v>0.61</v>
      </c>
      <c r="S89" s="202">
        <v>0.37</v>
      </c>
      <c r="T89" s="202">
        <v>0</v>
      </c>
      <c r="U89" s="202">
        <v>2.02</v>
      </c>
      <c r="V89" s="202">
        <v>0.28999999999999998</v>
      </c>
      <c r="W89" s="202">
        <v>0.64</v>
      </c>
      <c r="X89" s="202">
        <v>2.11</v>
      </c>
      <c r="Y89" s="202">
        <v>0</v>
      </c>
      <c r="Z89" s="202">
        <v>3.46</v>
      </c>
      <c r="AA89" s="202">
        <v>0</v>
      </c>
      <c r="AB89" s="202">
        <v>0</v>
      </c>
      <c r="AC89" s="202">
        <v>27.18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46.08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12.36</v>
      </c>
      <c r="D90" s="202">
        <v>6</v>
      </c>
      <c r="E90" s="202">
        <v>0</v>
      </c>
      <c r="F90" s="202">
        <v>0</v>
      </c>
      <c r="G90" s="202">
        <v>14.31</v>
      </c>
      <c r="H90" s="202">
        <v>0</v>
      </c>
      <c r="I90" s="202">
        <v>36.590000000000003</v>
      </c>
      <c r="J90" s="202">
        <v>1.92</v>
      </c>
      <c r="K90" s="202">
        <v>64.05</v>
      </c>
      <c r="L90" s="202">
        <v>4.1399999999999997</v>
      </c>
      <c r="M90" s="202">
        <v>1.44</v>
      </c>
      <c r="N90" s="202">
        <v>1.1599999999999999</v>
      </c>
      <c r="O90" s="202">
        <v>2.39</v>
      </c>
      <c r="P90" s="202">
        <v>0.9</v>
      </c>
      <c r="Q90" s="202">
        <v>0.16</v>
      </c>
      <c r="R90" s="202">
        <v>0.61</v>
      </c>
      <c r="S90" s="202">
        <v>0.37</v>
      </c>
      <c r="T90" s="202">
        <v>0</v>
      </c>
      <c r="U90" s="202">
        <v>2.02</v>
      </c>
      <c r="V90" s="202">
        <v>0.28999999999999998</v>
      </c>
      <c r="W90" s="202">
        <v>0.64</v>
      </c>
      <c r="X90" s="202">
        <v>2.11</v>
      </c>
      <c r="Y90" s="202">
        <v>0</v>
      </c>
      <c r="Z90" s="202">
        <v>3.46</v>
      </c>
      <c r="AA90" s="202">
        <v>0</v>
      </c>
      <c r="AB90" s="202">
        <v>0</v>
      </c>
      <c r="AC90" s="202">
        <v>27.18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46.08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12.45</v>
      </c>
      <c r="D91" s="202">
        <v>6</v>
      </c>
      <c r="E91" s="202">
        <v>0</v>
      </c>
      <c r="F91" s="202">
        <v>0</v>
      </c>
      <c r="G91" s="202">
        <v>14.31</v>
      </c>
      <c r="H91" s="202">
        <v>0</v>
      </c>
      <c r="I91" s="202">
        <v>36.590000000000003</v>
      </c>
      <c r="J91" s="202">
        <v>1.92</v>
      </c>
      <c r="K91" s="202">
        <v>64.05</v>
      </c>
      <c r="L91" s="202">
        <v>4.1399999999999997</v>
      </c>
      <c r="M91" s="202">
        <v>-6.57</v>
      </c>
      <c r="N91" s="202">
        <v>1.1599999999999999</v>
      </c>
      <c r="O91" s="202">
        <v>2.39</v>
      </c>
      <c r="P91" s="202">
        <v>0.9</v>
      </c>
      <c r="Q91" s="202">
        <v>0.16</v>
      </c>
      <c r="R91" s="202">
        <v>0.61</v>
      </c>
      <c r="S91" s="202">
        <v>0.37</v>
      </c>
      <c r="T91" s="202">
        <v>0</v>
      </c>
      <c r="U91" s="202">
        <v>2.02</v>
      </c>
      <c r="V91" s="202">
        <v>0.28999999999999998</v>
      </c>
      <c r="W91" s="202">
        <v>0.64</v>
      </c>
      <c r="X91" s="202">
        <v>2.11</v>
      </c>
      <c r="Y91" s="202">
        <v>0</v>
      </c>
      <c r="Z91" s="202">
        <v>3.98</v>
      </c>
      <c r="AA91" s="202">
        <v>0</v>
      </c>
      <c r="AB91" s="202">
        <v>0</v>
      </c>
      <c r="AC91" s="202">
        <v>22.9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42.9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12.45</v>
      </c>
      <c r="D92" s="202">
        <v>6</v>
      </c>
      <c r="E92" s="202">
        <v>0</v>
      </c>
      <c r="F92" s="202">
        <v>0</v>
      </c>
      <c r="G92" s="202">
        <v>14.31</v>
      </c>
      <c r="H92" s="202">
        <v>0</v>
      </c>
      <c r="I92" s="202">
        <v>36.590000000000003</v>
      </c>
      <c r="J92" s="202">
        <v>1.92</v>
      </c>
      <c r="K92" s="202">
        <v>44.7</v>
      </c>
      <c r="L92" s="202">
        <v>4.1399999999999997</v>
      </c>
      <c r="M92" s="202">
        <v>-6.57</v>
      </c>
      <c r="N92" s="202">
        <v>1.1599999999999999</v>
      </c>
      <c r="O92" s="202">
        <v>2.39</v>
      </c>
      <c r="P92" s="202">
        <v>0.9</v>
      </c>
      <c r="Q92" s="202">
        <v>0.16</v>
      </c>
      <c r="R92" s="202">
        <v>0.61</v>
      </c>
      <c r="S92" s="202">
        <v>0.37</v>
      </c>
      <c r="T92" s="202">
        <v>0</v>
      </c>
      <c r="U92" s="202">
        <v>2.02</v>
      </c>
      <c r="V92" s="202">
        <v>0.28999999999999998</v>
      </c>
      <c r="W92" s="202">
        <v>0.64</v>
      </c>
      <c r="X92" s="202">
        <v>2.11</v>
      </c>
      <c r="Y92" s="202">
        <v>0</v>
      </c>
      <c r="Z92" s="202">
        <v>3.98</v>
      </c>
      <c r="AA92" s="202">
        <v>0</v>
      </c>
      <c r="AB92" s="202">
        <v>0</v>
      </c>
      <c r="AC92" s="202">
        <v>22.9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42.9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12.45</v>
      </c>
      <c r="D93" s="202">
        <v>6</v>
      </c>
      <c r="E93" s="202">
        <v>0</v>
      </c>
      <c r="F93" s="202">
        <v>0</v>
      </c>
      <c r="G93" s="202">
        <v>14.31</v>
      </c>
      <c r="H93" s="202">
        <v>0</v>
      </c>
      <c r="I93" s="202">
        <v>36.590000000000003</v>
      </c>
      <c r="J93" s="202">
        <v>1.92</v>
      </c>
      <c r="K93" s="202">
        <v>25.35</v>
      </c>
      <c r="L93" s="202">
        <v>4.1399999999999997</v>
      </c>
      <c r="M93" s="202">
        <v>-6.57</v>
      </c>
      <c r="N93" s="202">
        <v>-5.99</v>
      </c>
      <c r="O93" s="202">
        <v>2.39</v>
      </c>
      <c r="P93" s="202">
        <v>0.9</v>
      </c>
      <c r="Q93" s="202">
        <v>0.16</v>
      </c>
      <c r="R93" s="202">
        <v>0.61</v>
      </c>
      <c r="S93" s="202">
        <v>0.37</v>
      </c>
      <c r="T93" s="202">
        <v>0</v>
      </c>
      <c r="U93" s="202">
        <v>2.02</v>
      </c>
      <c r="V93" s="202">
        <v>0.28999999999999998</v>
      </c>
      <c r="W93" s="202">
        <v>0.64</v>
      </c>
      <c r="X93" s="202">
        <v>2.11</v>
      </c>
      <c r="Y93" s="202">
        <v>0</v>
      </c>
      <c r="Z93" s="202">
        <v>3.98</v>
      </c>
      <c r="AA93" s="202">
        <v>0</v>
      </c>
      <c r="AB93" s="202">
        <v>0</v>
      </c>
      <c r="AC93" s="202">
        <v>22.9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42.9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12.45</v>
      </c>
      <c r="D94" s="202">
        <v>6</v>
      </c>
      <c r="E94" s="202">
        <v>0</v>
      </c>
      <c r="F94" s="202">
        <v>0</v>
      </c>
      <c r="G94" s="202">
        <v>14.31</v>
      </c>
      <c r="H94" s="202">
        <v>0</v>
      </c>
      <c r="I94" s="202">
        <v>36.590000000000003</v>
      </c>
      <c r="J94" s="202">
        <v>1.92</v>
      </c>
      <c r="K94" s="202">
        <v>5.24</v>
      </c>
      <c r="L94" s="202">
        <v>4.1399999999999997</v>
      </c>
      <c r="M94" s="202">
        <v>-6.57</v>
      </c>
      <c r="N94" s="202">
        <v>-5.99</v>
      </c>
      <c r="O94" s="202">
        <v>2.39</v>
      </c>
      <c r="P94" s="202">
        <v>0.9</v>
      </c>
      <c r="Q94" s="202">
        <v>0.16</v>
      </c>
      <c r="R94" s="202">
        <v>0.61</v>
      </c>
      <c r="S94" s="202">
        <v>0.37</v>
      </c>
      <c r="T94" s="202">
        <v>0</v>
      </c>
      <c r="U94" s="202">
        <v>2.02</v>
      </c>
      <c r="V94" s="202">
        <v>0.28999999999999998</v>
      </c>
      <c r="W94" s="202">
        <v>0.64</v>
      </c>
      <c r="X94" s="202">
        <v>2.11</v>
      </c>
      <c r="Y94" s="202">
        <v>0</v>
      </c>
      <c r="Z94" s="202">
        <v>3.98</v>
      </c>
      <c r="AA94" s="202">
        <v>0</v>
      </c>
      <c r="AB94" s="202">
        <v>0</v>
      </c>
      <c r="AC94" s="202">
        <v>22.9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42.9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12.45</v>
      </c>
      <c r="D95" s="202">
        <v>6</v>
      </c>
      <c r="E95" s="202">
        <v>0</v>
      </c>
      <c r="F95" s="202">
        <v>0</v>
      </c>
      <c r="G95" s="202">
        <v>14.31</v>
      </c>
      <c r="H95" s="202">
        <v>0</v>
      </c>
      <c r="I95" s="202">
        <v>36.590000000000003</v>
      </c>
      <c r="J95" s="202">
        <v>1.92</v>
      </c>
      <c r="K95" s="202">
        <v>5.24</v>
      </c>
      <c r="L95" s="202">
        <v>4.1399999999999997</v>
      </c>
      <c r="M95" s="202">
        <v>-6.57</v>
      </c>
      <c r="N95" s="202">
        <v>-5.99</v>
      </c>
      <c r="O95" s="202">
        <v>2.39</v>
      </c>
      <c r="P95" s="202">
        <v>0.9</v>
      </c>
      <c r="Q95" s="202">
        <v>0.16</v>
      </c>
      <c r="R95" s="202">
        <v>0.61</v>
      </c>
      <c r="S95" s="202">
        <v>0.37</v>
      </c>
      <c r="T95" s="202">
        <v>0</v>
      </c>
      <c r="U95" s="202">
        <v>2.02</v>
      </c>
      <c r="V95" s="202">
        <v>0.28999999999999998</v>
      </c>
      <c r="W95" s="202">
        <v>0.64</v>
      </c>
      <c r="X95" s="202">
        <v>2.11</v>
      </c>
      <c r="Y95" s="202">
        <v>0</v>
      </c>
      <c r="Z95" s="202">
        <v>3.98</v>
      </c>
      <c r="AA95" s="202">
        <v>0</v>
      </c>
      <c r="AB95" s="202">
        <v>0</v>
      </c>
      <c r="AC95" s="202">
        <v>22.9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42.9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12.45</v>
      </c>
      <c r="D96" s="202">
        <v>6</v>
      </c>
      <c r="E96" s="202">
        <v>0</v>
      </c>
      <c r="F96" s="202">
        <v>0</v>
      </c>
      <c r="G96" s="202">
        <v>14.31</v>
      </c>
      <c r="H96" s="202">
        <v>0</v>
      </c>
      <c r="I96" s="202">
        <v>36.590000000000003</v>
      </c>
      <c r="J96" s="202">
        <v>1.92</v>
      </c>
      <c r="K96" s="202">
        <v>5.24</v>
      </c>
      <c r="L96" s="202">
        <v>4.1399999999999997</v>
      </c>
      <c r="M96" s="202">
        <v>-6.57</v>
      </c>
      <c r="N96" s="202">
        <v>-5.99</v>
      </c>
      <c r="O96" s="202">
        <v>2.39</v>
      </c>
      <c r="P96" s="202">
        <v>0.9</v>
      </c>
      <c r="Q96" s="202">
        <v>0.16</v>
      </c>
      <c r="R96" s="202">
        <v>0.61</v>
      </c>
      <c r="S96" s="202">
        <v>0.37</v>
      </c>
      <c r="T96" s="202">
        <v>0</v>
      </c>
      <c r="U96" s="202">
        <v>2.02</v>
      </c>
      <c r="V96" s="202">
        <v>0.28999999999999998</v>
      </c>
      <c r="W96" s="202">
        <v>0.64</v>
      </c>
      <c r="X96" s="202">
        <v>2.11</v>
      </c>
      <c r="Y96" s="202">
        <v>0</v>
      </c>
      <c r="Z96" s="202">
        <v>3.98</v>
      </c>
      <c r="AA96" s="202">
        <v>0</v>
      </c>
      <c r="AB96" s="202">
        <v>0</v>
      </c>
      <c r="AC96" s="202">
        <v>22.9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42.9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12.45</v>
      </c>
      <c r="D97" s="202">
        <v>6</v>
      </c>
      <c r="E97" s="202">
        <v>0</v>
      </c>
      <c r="F97" s="202">
        <v>0</v>
      </c>
      <c r="G97" s="202">
        <v>14.31</v>
      </c>
      <c r="H97" s="202">
        <v>0</v>
      </c>
      <c r="I97" s="202">
        <v>36.590000000000003</v>
      </c>
      <c r="J97" s="202">
        <v>1.92</v>
      </c>
      <c r="K97" s="202">
        <v>5.24</v>
      </c>
      <c r="L97" s="202">
        <v>4.1399999999999997</v>
      </c>
      <c r="M97" s="202">
        <v>-6.57</v>
      </c>
      <c r="N97" s="202">
        <v>-5.99</v>
      </c>
      <c r="O97" s="202">
        <v>2.39</v>
      </c>
      <c r="P97" s="202">
        <v>0.9</v>
      </c>
      <c r="Q97" s="202">
        <v>0.16</v>
      </c>
      <c r="R97" s="202">
        <v>0.61</v>
      </c>
      <c r="S97" s="202">
        <v>0.37</v>
      </c>
      <c r="T97" s="202">
        <v>0</v>
      </c>
      <c r="U97" s="202">
        <v>2.02</v>
      </c>
      <c r="V97" s="202">
        <v>0.28999999999999998</v>
      </c>
      <c r="W97" s="202">
        <v>0.64</v>
      </c>
      <c r="X97" s="202">
        <v>2.11</v>
      </c>
      <c r="Y97" s="202">
        <v>0</v>
      </c>
      <c r="Z97" s="202">
        <v>3.98</v>
      </c>
      <c r="AA97" s="202">
        <v>0</v>
      </c>
      <c r="AB97" s="202">
        <v>0</v>
      </c>
      <c r="AC97" s="202">
        <v>22.9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42.9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12.45</v>
      </c>
      <c r="D98" s="202">
        <v>6</v>
      </c>
      <c r="E98" s="202">
        <v>0</v>
      </c>
      <c r="F98" s="202">
        <v>0</v>
      </c>
      <c r="G98" s="202">
        <v>14.31</v>
      </c>
      <c r="H98" s="202">
        <v>0</v>
      </c>
      <c r="I98" s="202">
        <v>36.590000000000003</v>
      </c>
      <c r="J98" s="202">
        <v>1.92</v>
      </c>
      <c r="K98" s="202">
        <v>5.24</v>
      </c>
      <c r="L98" s="202">
        <v>4.1399999999999997</v>
      </c>
      <c r="M98" s="202">
        <v>-6.57</v>
      </c>
      <c r="N98" s="202">
        <v>-5.99</v>
      </c>
      <c r="O98" s="202">
        <v>2.39</v>
      </c>
      <c r="P98" s="202">
        <v>0.9</v>
      </c>
      <c r="Q98" s="202">
        <v>0.16</v>
      </c>
      <c r="R98" s="202">
        <v>0.61</v>
      </c>
      <c r="S98" s="202">
        <v>0.37</v>
      </c>
      <c r="T98" s="202">
        <v>0</v>
      </c>
      <c r="U98" s="202">
        <v>2.02</v>
      </c>
      <c r="V98" s="202">
        <v>0.28999999999999998</v>
      </c>
      <c r="W98" s="202">
        <v>0.64</v>
      </c>
      <c r="X98" s="202">
        <v>2.11</v>
      </c>
      <c r="Y98" s="202">
        <v>0</v>
      </c>
      <c r="Z98" s="202">
        <v>3.98</v>
      </c>
      <c r="AA98" s="202">
        <v>0</v>
      </c>
      <c r="AB98" s="202">
        <v>0</v>
      </c>
      <c r="AC98" s="202">
        <v>22.9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42.9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0.29647000000000012</v>
      </c>
      <c r="D99">
        <f t="shared" si="0"/>
        <v>0.14399999999999999</v>
      </c>
      <c r="E99">
        <f t="shared" si="0"/>
        <v>0</v>
      </c>
      <c r="F99">
        <f t="shared" si="0"/>
        <v>0</v>
      </c>
      <c r="G99">
        <f t="shared" si="0"/>
        <v>0.34343999999999919</v>
      </c>
      <c r="H99">
        <f t="shared" si="0"/>
        <v>0</v>
      </c>
      <c r="I99">
        <f t="shared" si="0"/>
        <v>0.87714000000000092</v>
      </c>
      <c r="J99">
        <f t="shared" si="0"/>
        <v>4.7099999999999906E-2</v>
      </c>
      <c r="K99">
        <f t="shared" si="0"/>
        <v>1.50038</v>
      </c>
      <c r="L99">
        <f t="shared" si="0"/>
        <v>1.1166049999999998</v>
      </c>
      <c r="M99">
        <f t="shared" si="0"/>
        <v>0.13049750000000013</v>
      </c>
      <c r="N99">
        <f t="shared" si="0"/>
        <v>0.15007249999999991</v>
      </c>
      <c r="O99">
        <f t="shared" si="0"/>
        <v>0.28807500000000102</v>
      </c>
      <c r="P99">
        <f t="shared" si="0"/>
        <v>0.20424999999999993</v>
      </c>
      <c r="Q99">
        <f t="shared" si="0"/>
        <v>4.1027499999999877E-2</v>
      </c>
      <c r="R99">
        <f t="shared" si="0"/>
        <v>0.18349000000000007</v>
      </c>
      <c r="S99">
        <f t="shared" si="0"/>
        <v>0.11406000000000002</v>
      </c>
      <c r="T99">
        <f t="shared" si="0"/>
        <v>0</v>
      </c>
      <c r="U99">
        <f t="shared" si="0"/>
        <v>4.6195000000000049E-2</v>
      </c>
      <c r="V99">
        <f t="shared" si="0"/>
        <v>0.18756500000000015</v>
      </c>
      <c r="W99">
        <f t="shared" si="0"/>
        <v>0.17767249999999996</v>
      </c>
      <c r="X99">
        <f t="shared" si="0"/>
        <v>0.60483000000000087</v>
      </c>
      <c r="Y99">
        <f t="shared" si="0"/>
        <v>0</v>
      </c>
      <c r="Z99">
        <f t="shared" si="0"/>
        <v>1.1845124999999985</v>
      </c>
      <c r="AA99">
        <f t="shared" si="0"/>
        <v>0</v>
      </c>
      <c r="AB99">
        <f t="shared" si="0"/>
        <v>0</v>
      </c>
      <c r="AC99">
        <f t="shared" si="0"/>
        <v>0.55970000000000042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1.0430950000000005</v>
      </c>
      <c r="AJ99">
        <f t="shared" si="0"/>
        <v>0</v>
      </c>
      <c r="AK99">
        <f t="shared" si="0"/>
        <v>0.40099499999999966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7.2</v>
      </c>
      <c r="D3" s="202">
        <v>3.47</v>
      </c>
      <c r="E3" s="202">
        <v>0</v>
      </c>
      <c r="F3" s="202">
        <v>0</v>
      </c>
      <c r="G3" s="202">
        <v>8.2799999999999994</v>
      </c>
      <c r="H3" s="202">
        <v>0</v>
      </c>
      <c r="I3" s="202">
        <v>20.88</v>
      </c>
      <c r="J3" s="202">
        <v>1.39</v>
      </c>
      <c r="K3" s="202">
        <v>25.18</v>
      </c>
      <c r="L3" s="202">
        <v>35.39</v>
      </c>
      <c r="M3" s="202">
        <v>0</v>
      </c>
      <c r="N3" s="202">
        <v>0.99</v>
      </c>
      <c r="O3" s="202">
        <v>1.65</v>
      </c>
      <c r="P3" s="202">
        <v>2.25</v>
      </c>
      <c r="Q3" s="202">
        <v>1.77</v>
      </c>
      <c r="R3" s="202">
        <v>7.77</v>
      </c>
      <c r="S3" s="202">
        <v>4.7</v>
      </c>
      <c r="T3" s="202">
        <v>0</v>
      </c>
      <c r="U3" s="202">
        <v>8.2200000000000006</v>
      </c>
      <c r="V3" s="202">
        <v>0.17</v>
      </c>
      <c r="W3" s="202">
        <v>0.37</v>
      </c>
      <c r="X3" s="202">
        <v>1.22</v>
      </c>
      <c r="Y3" s="202">
        <v>0</v>
      </c>
      <c r="Z3" s="202">
        <v>37.79</v>
      </c>
      <c r="AA3" s="202">
        <v>0</v>
      </c>
      <c r="AB3" s="202">
        <v>0</v>
      </c>
      <c r="AC3" s="202">
        <v>11.32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25.53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7.2</v>
      </c>
      <c r="D4" s="202">
        <v>3.47</v>
      </c>
      <c r="E4" s="202">
        <v>0</v>
      </c>
      <c r="F4" s="202">
        <v>0</v>
      </c>
      <c r="G4" s="202">
        <v>8.2799999999999994</v>
      </c>
      <c r="H4" s="202">
        <v>0</v>
      </c>
      <c r="I4" s="202">
        <v>20.88</v>
      </c>
      <c r="J4" s="202">
        <v>1.39</v>
      </c>
      <c r="K4" s="202">
        <v>25.18</v>
      </c>
      <c r="L4" s="202">
        <v>35.39</v>
      </c>
      <c r="M4" s="202">
        <v>0</v>
      </c>
      <c r="N4" s="202">
        <v>0.99</v>
      </c>
      <c r="O4" s="202">
        <v>1.65</v>
      </c>
      <c r="P4" s="202">
        <v>2.25</v>
      </c>
      <c r="Q4" s="202">
        <v>1.77</v>
      </c>
      <c r="R4" s="202">
        <v>7.87</v>
      </c>
      <c r="S4" s="202">
        <v>4.7699999999999996</v>
      </c>
      <c r="T4" s="202">
        <v>0</v>
      </c>
      <c r="U4" s="202">
        <v>8.2200000000000006</v>
      </c>
      <c r="V4" s="202">
        <v>0.17</v>
      </c>
      <c r="W4" s="202">
        <v>0.37</v>
      </c>
      <c r="X4" s="202">
        <v>1.22</v>
      </c>
      <c r="Y4" s="202">
        <v>0</v>
      </c>
      <c r="Z4" s="202">
        <v>37.79</v>
      </c>
      <c r="AA4" s="202">
        <v>0</v>
      </c>
      <c r="AB4" s="202">
        <v>0</v>
      </c>
      <c r="AC4" s="202">
        <v>11.32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25.53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7.2</v>
      </c>
      <c r="D5" s="202">
        <v>3.47</v>
      </c>
      <c r="E5" s="202">
        <v>0</v>
      </c>
      <c r="F5" s="202">
        <v>0</v>
      </c>
      <c r="G5" s="202">
        <v>8.2799999999999994</v>
      </c>
      <c r="H5" s="202">
        <v>0</v>
      </c>
      <c r="I5" s="202">
        <v>20.88</v>
      </c>
      <c r="J5" s="202">
        <v>1.39</v>
      </c>
      <c r="K5" s="202">
        <v>24.64</v>
      </c>
      <c r="L5" s="202">
        <v>33.19</v>
      </c>
      <c r="M5" s="202">
        <v>0</v>
      </c>
      <c r="N5" s="202">
        <v>0.99</v>
      </c>
      <c r="O5" s="202">
        <v>1.65</v>
      </c>
      <c r="P5" s="202">
        <v>2.25</v>
      </c>
      <c r="Q5" s="202">
        <v>1.77</v>
      </c>
      <c r="R5" s="202">
        <v>7.6</v>
      </c>
      <c r="S5" s="202">
        <v>4.7</v>
      </c>
      <c r="T5" s="202">
        <v>0</v>
      </c>
      <c r="U5" s="202">
        <v>8.2200000000000006</v>
      </c>
      <c r="V5" s="202">
        <v>0.17</v>
      </c>
      <c r="W5" s="202">
        <v>0.37</v>
      </c>
      <c r="X5" s="202">
        <v>1.22</v>
      </c>
      <c r="Y5" s="202">
        <v>0</v>
      </c>
      <c r="Z5" s="202">
        <v>37.79</v>
      </c>
      <c r="AA5" s="202">
        <v>0</v>
      </c>
      <c r="AB5" s="202">
        <v>0</v>
      </c>
      <c r="AC5" s="202">
        <v>11.32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25.53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7.2</v>
      </c>
      <c r="D6" s="202">
        <v>3.47</v>
      </c>
      <c r="E6" s="202">
        <v>0</v>
      </c>
      <c r="F6" s="202">
        <v>0</v>
      </c>
      <c r="G6" s="202">
        <v>8.2799999999999994</v>
      </c>
      <c r="H6" s="202">
        <v>0</v>
      </c>
      <c r="I6" s="202">
        <v>20.88</v>
      </c>
      <c r="J6" s="202">
        <v>1.39</v>
      </c>
      <c r="K6" s="202">
        <v>24.65</v>
      </c>
      <c r="L6" s="202">
        <v>33.19</v>
      </c>
      <c r="M6" s="202">
        <v>0</v>
      </c>
      <c r="N6" s="202">
        <v>0.99</v>
      </c>
      <c r="O6" s="202">
        <v>1.65</v>
      </c>
      <c r="P6" s="202">
        <v>2.25</v>
      </c>
      <c r="Q6" s="202">
        <v>1.77</v>
      </c>
      <c r="R6" s="202">
        <v>7.6</v>
      </c>
      <c r="S6" s="202">
        <v>4.7</v>
      </c>
      <c r="T6" s="202">
        <v>0</v>
      </c>
      <c r="U6" s="202">
        <v>8.2200000000000006</v>
      </c>
      <c r="V6" s="202">
        <v>5.27</v>
      </c>
      <c r="W6" s="202">
        <v>6.49</v>
      </c>
      <c r="X6" s="202">
        <v>27.8</v>
      </c>
      <c r="Y6" s="202">
        <v>0</v>
      </c>
      <c r="Z6" s="202">
        <v>37.79</v>
      </c>
      <c r="AA6" s="202">
        <v>0</v>
      </c>
      <c r="AB6" s="202">
        <v>0</v>
      </c>
      <c r="AC6" s="202">
        <v>11.32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25.53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7.2</v>
      </c>
      <c r="D7" s="202">
        <v>3.47</v>
      </c>
      <c r="E7" s="202">
        <v>0</v>
      </c>
      <c r="F7" s="202">
        <v>0</v>
      </c>
      <c r="G7" s="202">
        <v>8.2799999999999994</v>
      </c>
      <c r="H7" s="202">
        <v>0</v>
      </c>
      <c r="I7" s="202">
        <v>20.88</v>
      </c>
      <c r="J7" s="202">
        <v>1.39</v>
      </c>
      <c r="K7" s="202">
        <v>24.64</v>
      </c>
      <c r="L7" s="202">
        <v>33.19</v>
      </c>
      <c r="M7" s="202">
        <v>0</v>
      </c>
      <c r="N7" s="202">
        <v>0.99</v>
      </c>
      <c r="O7" s="202">
        <v>1.65</v>
      </c>
      <c r="P7" s="202">
        <v>2.25</v>
      </c>
      <c r="Q7" s="202">
        <v>1.77</v>
      </c>
      <c r="R7" s="202">
        <v>7.44</v>
      </c>
      <c r="S7" s="202">
        <v>4.66</v>
      </c>
      <c r="T7" s="202">
        <v>0</v>
      </c>
      <c r="U7" s="202">
        <v>8.2200000000000006</v>
      </c>
      <c r="V7" s="202">
        <v>5.27</v>
      </c>
      <c r="W7" s="202">
        <v>6.49</v>
      </c>
      <c r="X7" s="202">
        <v>27.8</v>
      </c>
      <c r="Y7" s="202">
        <v>0</v>
      </c>
      <c r="Z7" s="202">
        <v>33.92</v>
      </c>
      <c r="AA7" s="202">
        <v>0</v>
      </c>
      <c r="AB7" s="202">
        <v>0</v>
      </c>
      <c r="AC7" s="202">
        <v>11.32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24.93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7.2</v>
      </c>
      <c r="D8" s="202">
        <v>3.47</v>
      </c>
      <c r="E8" s="202">
        <v>0</v>
      </c>
      <c r="F8" s="202">
        <v>0</v>
      </c>
      <c r="G8" s="202">
        <v>8.2799999999999994</v>
      </c>
      <c r="H8" s="202">
        <v>0</v>
      </c>
      <c r="I8" s="202">
        <v>20.88</v>
      </c>
      <c r="J8" s="202">
        <v>1.39</v>
      </c>
      <c r="K8" s="202">
        <v>24.65</v>
      </c>
      <c r="L8" s="202">
        <v>33.19</v>
      </c>
      <c r="M8" s="202">
        <v>0</v>
      </c>
      <c r="N8" s="202">
        <v>0.99</v>
      </c>
      <c r="O8" s="202">
        <v>1.65</v>
      </c>
      <c r="P8" s="202">
        <v>2.25</v>
      </c>
      <c r="Q8" s="202">
        <v>1.77</v>
      </c>
      <c r="R8" s="202">
        <v>7.44</v>
      </c>
      <c r="S8" s="202">
        <v>4.66</v>
      </c>
      <c r="T8" s="202">
        <v>0</v>
      </c>
      <c r="U8" s="202">
        <v>8.2200000000000006</v>
      </c>
      <c r="V8" s="202">
        <v>5.27</v>
      </c>
      <c r="W8" s="202">
        <v>6.49</v>
      </c>
      <c r="X8" s="202">
        <v>27.8</v>
      </c>
      <c r="Y8" s="202">
        <v>0</v>
      </c>
      <c r="Z8" s="202">
        <v>37.79</v>
      </c>
      <c r="AA8" s="202">
        <v>0</v>
      </c>
      <c r="AB8" s="202">
        <v>0</v>
      </c>
      <c r="AC8" s="202">
        <v>11.32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24.93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7.2</v>
      </c>
      <c r="D9" s="202">
        <v>3.47</v>
      </c>
      <c r="E9" s="202">
        <v>0</v>
      </c>
      <c r="F9" s="202">
        <v>0</v>
      </c>
      <c r="G9" s="202">
        <v>8.2799999999999994</v>
      </c>
      <c r="H9" s="202">
        <v>0</v>
      </c>
      <c r="I9" s="202">
        <v>20.88</v>
      </c>
      <c r="J9" s="202">
        <v>1.39</v>
      </c>
      <c r="K9" s="202">
        <v>24.64</v>
      </c>
      <c r="L9" s="202">
        <v>30.22</v>
      </c>
      <c r="M9" s="202">
        <v>0</v>
      </c>
      <c r="N9" s="202">
        <v>0.99</v>
      </c>
      <c r="O9" s="202">
        <v>1.65</v>
      </c>
      <c r="P9" s="202">
        <v>2.25</v>
      </c>
      <c r="Q9" s="202">
        <v>1.77</v>
      </c>
      <c r="R9" s="202">
        <v>7.44</v>
      </c>
      <c r="S9" s="202">
        <v>4.66</v>
      </c>
      <c r="T9" s="202">
        <v>0</v>
      </c>
      <c r="U9" s="202">
        <v>8.2200000000000006</v>
      </c>
      <c r="V9" s="202">
        <v>5.27</v>
      </c>
      <c r="W9" s="202">
        <v>6.49</v>
      </c>
      <c r="X9" s="202">
        <v>27.8</v>
      </c>
      <c r="Y9" s="202">
        <v>0</v>
      </c>
      <c r="Z9" s="202">
        <v>37.79</v>
      </c>
      <c r="AA9" s="202">
        <v>0</v>
      </c>
      <c r="AB9" s="202">
        <v>0</v>
      </c>
      <c r="AC9" s="202">
        <v>11.32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24.93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7.2</v>
      </c>
      <c r="D10" s="202">
        <v>3.47</v>
      </c>
      <c r="E10" s="202">
        <v>0</v>
      </c>
      <c r="F10" s="202">
        <v>0</v>
      </c>
      <c r="G10" s="202">
        <v>8.2799999999999994</v>
      </c>
      <c r="H10" s="202">
        <v>0</v>
      </c>
      <c r="I10" s="202">
        <v>20.88</v>
      </c>
      <c r="J10" s="202">
        <v>1.39</v>
      </c>
      <c r="K10" s="202">
        <v>24.65</v>
      </c>
      <c r="L10" s="202">
        <v>30.22</v>
      </c>
      <c r="M10" s="202">
        <v>0</v>
      </c>
      <c r="N10" s="202">
        <v>0.99</v>
      </c>
      <c r="O10" s="202">
        <v>1.65</v>
      </c>
      <c r="P10" s="202">
        <v>2.25</v>
      </c>
      <c r="Q10" s="202">
        <v>1.77</v>
      </c>
      <c r="R10" s="202">
        <v>7.44</v>
      </c>
      <c r="S10" s="202">
        <v>4.66</v>
      </c>
      <c r="T10" s="202">
        <v>0</v>
      </c>
      <c r="U10" s="202">
        <v>8.2200000000000006</v>
      </c>
      <c r="V10" s="202">
        <v>5.27</v>
      </c>
      <c r="W10" s="202">
        <v>6.49</v>
      </c>
      <c r="X10" s="202">
        <v>27.8</v>
      </c>
      <c r="Y10" s="202">
        <v>0</v>
      </c>
      <c r="Z10" s="202">
        <v>37.79</v>
      </c>
      <c r="AA10" s="202">
        <v>0</v>
      </c>
      <c r="AB10" s="202">
        <v>0</v>
      </c>
      <c r="AC10" s="202">
        <v>11.32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24.93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7.2</v>
      </c>
      <c r="D11" s="202">
        <v>3.47</v>
      </c>
      <c r="E11" s="202">
        <v>0</v>
      </c>
      <c r="F11" s="202">
        <v>0</v>
      </c>
      <c r="G11" s="202">
        <v>8.2799999999999994</v>
      </c>
      <c r="H11" s="202">
        <v>0</v>
      </c>
      <c r="I11" s="202">
        <v>20.88</v>
      </c>
      <c r="J11" s="202">
        <v>1.39</v>
      </c>
      <c r="K11" s="202">
        <v>24.64</v>
      </c>
      <c r="L11" s="202">
        <v>30.22</v>
      </c>
      <c r="M11" s="202">
        <v>0</v>
      </c>
      <c r="N11" s="202">
        <v>0.99</v>
      </c>
      <c r="O11" s="202">
        <v>1.65</v>
      </c>
      <c r="P11" s="202">
        <v>2.25</v>
      </c>
      <c r="Q11" s="202">
        <v>1.77</v>
      </c>
      <c r="R11" s="202">
        <v>7.44</v>
      </c>
      <c r="S11" s="202">
        <v>4.66</v>
      </c>
      <c r="T11" s="202">
        <v>0</v>
      </c>
      <c r="U11" s="202">
        <v>8.2200000000000006</v>
      </c>
      <c r="V11" s="202">
        <v>5.27</v>
      </c>
      <c r="W11" s="202">
        <v>6.49</v>
      </c>
      <c r="X11" s="202">
        <v>27.8</v>
      </c>
      <c r="Y11" s="202">
        <v>0</v>
      </c>
      <c r="Z11" s="202">
        <v>37.79</v>
      </c>
      <c r="AA11" s="202">
        <v>0</v>
      </c>
      <c r="AB11" s="202">
        <v>0</v>
      </c>
      <c r="AC11" s="202">
        <v>11.32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24.93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7.2</v>
      </c>
      <c r="D12" s="202">
        <v>3.47</v>
      </c>
      <c r="E12" s="202">
        <v>0</v>
      </c>
      <c r="F12" s="202">
        <v>0</v>
      </c>
      <c r="G12" s="202">
        <v>8.2799999999999994</v>
      </c>
      <c r="H12" s="202">
        <v>0</v>
      </c>
      <c r="I12" s="202">
        <v>20.88</v>
      </c>
      <c r="J12" s="202">
        <v>1.39</v>
      </c>
      <c r="K12" s="202">
        <v>24.65</v>
      </c>
      <c r="L12" s="202">
        <v>30.22</v>
      </c>
      <c r="M12" s="202">
        <v>0</v>
      </c>
      <c r="N12" s="202">
        <v>0.99</v>
      </c>
      <c r="O12" s="202">
        <v>1.65</v>
      </c>
      <c r="P12" s="202">
        <v>2.25</v>
      </c>
      <c r="Q12" s="202">
        <v>1.77</v>
      </c>
      <c r="R12" s="202">
        <v>7.44</v>
      </c>
      <c r="S12" s="202">
        <v>4.66</v>
      </c>
      <c r="T12" s="202">
        <v>0</v>
      </c>
      <c r="U12" s="202">
        <v>8.2200000000000006</v>
      </c>
      <c r="V12" s="202">
        <v>5.27</v>
      </c>
      <c r="W12" s="202">
        <v>6.49</v>
      </c>
      <c r="X12" s="202">
        <v>27.8</v>
      </c>
      <c r="Y12" s="202">
        <v>0</v>
      </c>
      <c r="Z12" s="202">
        <v>37.79</v>
      </c>
      <c r="AA12" s="202">
        <v>0</v>
      </c>
      <c r="AB12" s="202">
        <v>0</v>
      </c>
      <c r="AC12" s="202">
        <v>11.32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24.93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7.2</v>
      </c>
      <c r="D13" s="202">
        <v>3.47</v>
      </c>
      <c r="E13" s="202">
        <v>0</v>
      </c>
      <c r="F13" s="202">
        <v>0</v>
      </c>
      <c r="G13" s="202">
        <v>8.2799999999999994</v>
      </c>
      <c r="H13" s="202">
        <v>0</v>
      </c>
      <c r="I13" s="202">
        <v>20.88</v>
      </c>
      <c r="J13" s="202">
        <v>1.39</v>
      </c>
      <c r="K13" s="202">
        <v>24.64</v>
      </c>
      <c r="L13" s="202">
        <v>30.22</v>
      </c>
      <c r="M13" s="202">
        <v>0</v>
      </c>
      <c r="N13" s="202">
        <v>0.99</v>
      </c>
      <c r="O13" s="202">
        <v>1.65</v>
      </c>
      <c r="P13" s="202">
        <v>2.25</v>
      </c>
      <c r="Q13" s="202">
        <v>1.77</v>
      </c>
      <c r="R13" s="202">
        <v>7.44</v>
      </c>
      <c r="S13" s="202">
        <v>4.66</v>
      </c>
      <c r="T13" s="202">
        <v>0</v>
      </c>
      <c r="U13" s="202">
        <v>8.2200000000000006</v>
      </c>
      <c r="V13" s="202">
        <v>5.27</v>
      </c>
      <c r="W13" s="202">
        <v>6.49</v>
      </c>
      <c r="X13" s="202">
        <v>27.8</v>
      </c>
      <c r="Y13" s="202">
        <v>0</v>
      </c>
      <c r="Z13" s="202">
        <v>37.79</v>
      </c>
      <c r="AA13" s="202">
        <v>0</v>
      </c>
      <c r="AB13" s="202">
        <v>0</v>
      </c>
      <c r="AC13" s="202">
        <v>11.32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24.93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7.2</v>
      </c>
      <c r="D14" s="202">
        <v>3.47</v>
      </c>
      <c r="E14" s="202">
        <v>0</v>
      </c>
      <c r="F14" s="202">
        <v>0</v>
      </c>
      <c r="G14" s="202">
        <v>8.2799999999999994</v>
      </c>
      <c r="H14" s="202">
        <v>0</v>
      </c>
      <c r="I14" s="202">
        <v>20.88</v>
      </c>
      <c r="J14" s="202">
        <v>1.39</v>
      </c>
      <c r="K14" s="202">
        <v>24.33</v>
      </c>
      <c r="L14" s="202">
        <v>30.22</v>
      </c>
      <c r="M14" s="202">
        <v>0</v>
      </c>
      <c r="N14" s="202">
        <v>0.99</v>
      </c>
      <c r="O14" s="202">
        <v>1.65</v>
      </c>
      <c r="P14" s="202">
        <v>2.25</v>
      </c>
      <c r="Q14" s="202">
        <v>1.66</v>
      </c>
      <c r="R14" s="202">
        <v>5.32</v>
      </c>
      <c r="S14" s="202">
        <v>3.39</v>
      </c>
      <c r="T14" s="202">
        <v>0</v>
      </c>
      <c r="U14" s="202">
        <v>8.2200000000000006</v>
      </c>
      <c r="V14" s="202">
        <v>5.27</v>
      </c>
      <c r="W14" s="202">
        <v>6.49</v>
      </c>
      <c r="X14" s="202">
        <v>27.8</v>
      </c>
      <c r="Y14" s="202">
        <v>0</v>
      </c>
      <c r="Z14" s="202">
        <v>37.79</v>
      </c>
      <c r="AA14" s="202">
        <v>0</v>
      </c>
      <c r="AB14" s="202">
        <v>0</v>
      </c>
      <c r="AC14" s="202">
        <v>11.32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24.93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7.2</v>
      </c>
      <c r="D15" s="202">
        <v>3.47</v>
      </c>
      <c r="E15" s="202">
        <v>0</v>
      </c>
      <c r="F15" s="202">
        <v>0</v>
      </c>
      <c r="G15" s="202">
        <v>8.2799999999999994</v>
      </c>
      <c r="H15" s="202">
        <v>0</v>
      </c>
      <c r="I15" s="202">
        <v>20.88</v>
      </c>
      <c r="J15" s="202">
        <v>1.39</v>
      </c>
      <c r="K15" s="202">
        <v>24.33</v>
      </c>
      <c r="L15" s="202">
        <v>30.22</v>
      </c>
      <c r="M15" s="202">
        <v>0</v>
      </c>
      <c r="N15" s="202">
        <v>0.99</v>
      </c>
      <c r="O15" s="202">
        <v>1.65</v>
      </c>
      <c r="P15" s="202">
        <v>2.25</v>
      </c>
      <c r="Q15" s="202">
        <v>1.46</v>
      </c>
      <c r="R15" s="202">
        <v>5.32</v>
      </c>
      <c r="S15" s="202">
        <v>3.39</v>
      </c>
      <c r="T15" s="202">
        <v>0</v>
      </c>
      <c r="U15" s="202">
        <v>8.2200000000000006</v>
      </c>
      <c r="V15" s="202">
        <v>5.27</v>
      </c>
      <c r="W15" s="202">
        <v>6.49</v>
      </c>
      <c r="X15" s="202">
        <v>27.8</v>
      </c>
      <c r="Y15" s="202">
        <v>0</v>
      </c>
      <c r="Z15" s="202">
        <v>37.79</v>
      </c>
      <c r="AA15" s="202">
        <v>0</v>
      </c>
      <c r="AB15" s="202">
        <v>0</v>
      </c>
      <c r="AC15" s="202">
        <v>11.32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24.93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7.2</v>
      </c>
      <c r="D16" s="202">
        <v>3.47</v>
      </c>
      <c r="E16" s="202">
        <v>0</v>
      </c>
      <c r="F16" s="202">
        <v>0</v>
      </c>
      <c r="G16" s="202">
        <v>8.2799999999999994</v>
      </c>
      <c r="H16" s="202">
        <v>0</v>
      </c>
      <c r="I16" s="202">
        <v>20.88</v>
      </c>
      <c r="J16" s="202">
        <v>1.39</v>
      </c>
      <c r="K16" s="202">
        <v>24.33</v>
      </c>
      <c r="L16" s="202">
        <v>30.22</v>
      </c>
      <c r="M16" s="202">
        <v>0</v>
      </c>
      <c r="N16" s="202">
        <v>0.99</v>
      </c>
      <c r="O16" s="202">
        <v>1.65</v>
      </c>
      <c r="P16" s="202">
        <v>2.25</v>
      </c>
      <c r="Q16" s="202">
        <v>1.46</v>
      </c>
      <c r="R16" s="202">
        <v>5.32</v>
      </c>
      <c r="S16" s="202">
        <v>3.39</v>
      </c>
      <c r="T16" s="202">
        <v>0</v>
      </c>
      <c r="U16" s="202">
        <v>8.2200000000000006</v>
      </c>
      <c r="V16" s="202">
        <v>5.27</v>
      </c>
      <c r="W16" s="202">
        <v>6.49</v>
      </c>
      <c r="X16" s="202">
        <v>27.8</v>
      </c>
      <c r="Y16" s="202">
        <v>0</v>
      </c>
      <c r="Z16" s="202">
        <v>37.79</v>
      </c>
      <c r="AA16" s="202">
        <v>0</v>
      </c>
      <c r="AB16" s="202">
        <v>0</v>
      </c>
      <c r="AC16" s="202">
        <v>11.32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24.93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7.2</v>
      </c>
      <c r="D17" s="202">
        <v>3.47</v>
      </c>
      <c r="E17" s="202">
        <v>0</v>
      </c>
      <c r="F17" s="202">
        <v>0</v>
      </c>
      <c r="G17" s="202">
        <v>8.2799999999999994</v>
      </c>
      <c r="H17" s="202">
        <v>0</v>
      </c>
      <c r="I17" s="202">
        <v>20.88</v>
      </c>
      <c r="J17" s="202">
        <v>1.39</v>
      </c>
      <c r="K17" s="202">
        <v>24.33</v>
      </c>
      <c r="L17" s="202">
        <v>30.22</v>
      </c>
      <c r="M17" s="202">
        <v>0</v>
      </c>
      <c r="N17" s="202">
        <v>0.99</v>
      </c>
      <c r="O17" s="202">
        <v>1.65</v>
      </c>
      <c r="P17" s="202">
        <v>2.25</v>
      </c>
      <c r="Q17" s="202">
        <v>1.46</v>
      </c>
      <c r="R17" s="202">
        <v>5.32</v>
      </c>
      <c r="S17" s="202">
        <v>3.39</v>
      </c>
      <c r="T17" s="202">
        <v>0</v>
      </c>
      <c r="U17" s="202">
        <v>8.2200000000000006</v>
      </c>
      <c r="V17" s="202">
        <v>5.27</v>
      </c>
      <c r="W17" s="202">
        <v>6.49</v>
      </c>
      <c r="X17" s="202">
        <v>27.8</v>
      </c>
      <c r="Y17" s="202">
        <v>0</v>
      </c>
      <c r="Z17" s="202">
        <v>37.79</v>
      </c>
      <c r="AA17" s="202">
        <v>0</v>
      </c>
      <c r="AB17" s="202">
        <v>0</v>
      </c>
      <c r="AC17" s="202">
        <v>11.32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24.93</v>
      </c>
      <c r="AJ17" s="202">
        <v>0</v>
      </c>
      <c r="AK17" s="202">
        <v>8.81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7.2</v>
      </c>
      <c r="D18" s="202">
        <v>3.47</v>
      </c>
      <c r="E18" s="202">
        <v>0</v>
      </c>
      <c r="F18" s="202">
        <v>0</v>
      </c>
      <c r="G18" s="202">
        <v>8.2799999999999994</v>
      </c>
      <c r="H18" s="202">
        <v>0</v>
      </c>
      <c r="I18" s="202">
        <v>20.88</v>
      </c>
      <c r="J18" s="202">
        <v>1.39</v>
      </c>
      <c r="K18" s="202">
        <v>24.33</v>
      </c>
      <c r="L18" s="202">
        <v>30.22</v>
      </c>
      <c r="M18" s="202">
        <v>0</v>
      </c>
      <c r="N18" s="202">
        <v>0.99</v>
      </c>
      <c r="O18" s="202">
        <v>1.65</v>
      </c>
      <c r="P18" s="202">
        <v>2.25</v>
      </c>
      <c r="Q18" s="202">
        <v>1.46</v>
      </c>
      <c r="R18" s="202">
        <v>5.32</v>
      </c>
      <c r="S18" s="202">
        <v>3.39</v>
      </c>
      <c r="T18" s="202">
        <v>0</v>
      </c>
      <c r="U18" s="202">
        <v>8.2200000000000006</v>
      </c>
      <c r="V18" s="202">
        <v>5.27</v>
      </c>
      <c r="W18" s="202">
        <v>6.49</v>
      </c>
      <c r="X18" s="202">
        <v>27.8</v>
      </c>
      <c r="Y18" s="202">
        <v>0</v>
      </c>
      <c r="Z18" s="202">
        <v>37.79</v>
      </c>
      <c r="AA18" s="202">
        <v>0</v>
      </c>
      <c r="AB18" s="202">
        <v>0</v>
      </c>
      <c r="AC18" s="202">
        <v>11.32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24.93</v>
      </c>
      <c r="AJ18" s="202">
        <v>0</v>
      </c>
      <c r="AK18" s="202">
        <v>8.81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7.2</v>
      </c>
      <c r="D19" s="202">
        <v>3.47</v>
      </c>
      <c r="E19" s="202">
        <v>0</v>
      </c>
      <c r="F19" s="202">
        <v>0</v>
      </c>
      <c r="G19" s="202">
        <v>8.2799999999999994</v>
      </c>
      <c r="H19" s="202">
        <v>0</v>
      </c>
      <c r="I19" s="202">
        <v>20.88</v>
      </c>
      <c r="J19" s="202">
        <v>1.39</v>
      </c>
      <c r="K19" s="202">
        <v>24.33</v>
      </c>
      <c r="L19" s="202">
        <v>30.22</v>
      </c>
      <c r="M19" s="202">
        <v>0</v>
      </c>
      <c r="N19" s="202">
        <v>0.99</v>
      </c>
      <c r="O19" s="202">
        <v>1.65</v>
      </c>
      <c r="P19" s="202">
        <v>2.25</v>
      </c>
      <c r="Q19" s="202">
        <v>1.46</v>
      </c>
      <c r="R19" s="202">
        <v>5.32</v>
      </c>
      <c r="S19" s="202">
        <v>3.39</v>
      </c>
      <c r="T19" s="202">
        <v>0</v>
      </c>
      <c r="U19" s="202">
        <v>8.2200000000000006</v>
      </c>
      <c r="V19" s="202">
        <v>5.27</v>
      </c>
      <c r="W19" s="202">
        <v>6.49</v>
      </c>
      <c r="X19" s="202">
        <v>27.8</v>
      </c>
      <c r="Y19" s="202">
        <v>0</v>
      </c>
      <c r="Z19" s="202">
        <v>37.79</v>
      </c>
      <c r="AA19" s="202">
        <v>0</v>
      </c>
      <c r="AB19" s="202">
        <v>0</v>
      </c>
      <c r="AC19" s="202">
        <v>11.32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24.93</v>
      </c>
      <c r="AJ19" s="202">
        <v>0</v>
      </c>
      <c r="AK19" s="202">
        <v>8.81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7.2</v>
      </c>
      <c r="D20" s="202">
        <v>3.47</v>
      </c>
      <c r="E20" s="202">
        <v>0</v>
      </c>
      <c r="F20" s="202">
        <v>0</v>
      </c>
      <c r="G20" s="202">
        <v>8.2799999999999994</v>
      </c>
      <c r="H20" s="202">
        <v>0</v>
      </c>
      <c r="I20" s="202">
        <v>20.88</v>
      </c>
      <c r="J20" s="202">
        <v>1.39</v>
      </c>
      <c r="K20" s="202">
        <v>24.33</v>
      </c>
      <c r="L20" s="202">
        <v>30.22</v>
      </c>
      <c r="M20" s="202">
        <v>0</v>
      </c>
      <c r="N20" s="202">
        <v>0.99</v>
      </c>
      <c r="O20" s="202">
        <v>1.65</v>
      </c>
      <c r="P20" s="202">
        <v>2.25</v>
      </c>
      <c r="Q20" s="202">
        <v>1.66</v>
      </c>
      <c r="R20" s="202">
        <v>5.32</v>
      </c>
      <c r="S20" s="202">
        <v>3.39</v>
      </c>
      <c r="T20" s="202">
        <v>0</v>
      </c>
      <c r="U20" s="202">
        <v>8.2200000000000006</v>
      </c>
      <c r="V20" s="202">
        <v>5.27</v>
      </c>
      <c r="W20" s="202">
        <v>6.49</v>
      </c>
      <c r="X20" s="202">
        <v>27.8</v>
      </c>
      <c r="Y20" s="202">
        <v>0</v>
      </c>
      <c r="Z20" s="202">
        <v>37.79</v>
      </c>
      <c r="AA20" s="202">
        <v>0</v>
      </c>
      <c r="AB20" s="202">
        <v>0</v>
      </c>
      <c r="AC20" s="202">
        <v>11.68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24.93</v>
      </c>
      <c r="AJ20" s="202">
        <v>0</v>
      </c>
      <c r="AK20" s="202">
        <v>8.81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7.2</v>
      </c>
      <c r="D21" s="202">
        <v>3.47</v>
      </c>
      <c r="E21" s="202">
        <v>0</v>
      </c>
      <c r="F21" s="202">
        <v>0</v>
      </c>
      <c r="G21" s="202">
        <v>8.2799999999999994</v>
      </c>
      <c r="H21" s="202">
        <v>0</v>
      </c>
      <c r="I21" s="202">
        <v>20.88</v>
      </c>
      <c r="J21" s="202">
        <v>1.39</v>
      </c>
      <c r="K21" s="202">
        <v>24.33</v>
      </c>
      <c r="L21" s="202">
        <v>30.22</v>
      </c>
      <c r="M21" s="202">
        <v>0</v>
      </c>
      <c r="N21" s="202">
        <v>0.99</v>
      </c>
      <c r="O21" s="202">
        <v>1.65</v>
      </c>
      <c r="P21" s="202">
        <v>2.25</v>
      </c>
      <c r="Q21" s="202">
        <v>1.66</v>
      </c>
      <c r="R21" s="202">
        <v>5.32</v>
      </c>
      <c r="S21" s="202">
        <v>3.39</v>
      </c>
      <c r="T21" s="202">
        <v>0</v>
      </c>
      <c r="U21" s="202">
        <v>8.2200000000000006</v>
      </c>
      <c r="V21" s="202">
        <v>5.27</v>
      </c>
      <c r="W21" s="202">
        <v>6.49</v>
      </c>
      <c r="X21" s="202">
        <v>27.8</v>
      </c>
      <c r="Y21" s="202">
        <v>0</v>
      </c>
      <c r="Z21" s="202">
        <v>37.79</v>
      </c>
      <c r="AA21" s="202">
        <v>0</v>
      </c>
      <c r="AB21" s="202">
        <v>0</v>
      </c>
      <c r="AC21" s="202">
        <v>11.68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24.93</v>
      </c>
      <c r="AJ21" s="202">
        <v>0</v>
      </c>
      <c r="AK21" s="202">
        <v>8.81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7.2</v>
      </c>
      <c r="D22" s="202">
        <v>3.47</v>
      </c>
      <c r="E22" s="202">
        <v>0</v>
      </c>
      <c r="F22" s="202">
        <v>0</v>
      </c>
      <c r="G22" s="202">
        <v>8.2799999999999994</v>
      </c>
      <c r="H22" s="202">
        <v>0</v>
      </c>
      <c r="I22" s="202">
        <v>20.88</v>
      </c>
      <c r="J22" s="202">
        <v>1.39</v>
      </c>
      <c r="K22" s="202">
        <v>24.33</v>
      </c>
      <c r="L22" s="202">
        <v>30.22</v>
      </c>
      <c r="M22" s="202">
        <v>0</v>
      </c>
      <c r="N22" s="202">
        <v>0.99</v>
      </c>
      <c r="O22" s="202">
        <v>1.65</v>
      </c>
      <c r="P22" s="202">
        <v>2.25</v>
      </c>
      <c r="Q22" s="202">
        <v>1.66</v>
      </c>
      <c r="R22" s="202">
        <v>5.32</v>
      </c>
      <c r="S22" s="202">
        <v>3.39</v>
      </c>
      <c r="T22" s="202">
        <v>0</v>
      </c>
      <c r="U22" s="202">
        <v>8.2200000000000006</v>
      </c>
      <c r="V22" s="202">
        <v>5.27</v>
      </c>
      <c r="W22" s="202">
        <v>6.49</v>
      </c>
      <c r="X22" s="202">
        <v>27.8</v>
      </c>
      <c r="Y22" s="202">
        <v>0</v>
      </c>
      <c r="Z22" s="202">
        <v>37.79</v>
      </c>
      <c r="AA22" s="202">
        <v>0</v>
      </c>
      <c r="AB22" s="202">
        <v>0</v>
      </c>
      <c r="AC22" s="202">
        <v>11.68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24.93</v>
      </c>
      <c r="AJ22" s="202">
        <v>0</v>
      </c>
      <c r="AK22" s="202">
        <v>8.81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7.2</v>
      </c>
      <c r="D23" s="202">
        <v>3.47</v>
      </c>
      <c r="E23" s="202">
        <v>0</v>
      </c>
      <c r="F23" s="202">
        <v>0</v>
      </c>
      <c r="G23" s="202">
        <v>8.2799999999999994</v>
      </c>
      <c r="H23" s="202">
        <v>0</v>
      </c>
      <c r="I23" s="202">
        <v>20.88</v>
      </c>
      <c r="J23" s="202">
        <v>1.39</v>
      </c>
      <c r="K23" s="202">
        <v>24.33</v>
      </c>
      <c r="L23" s="202">
        <v>30.22</v>
      </c>
      <c r="M23" s="202">
        <v>0</v>
      </c>
      <c r="N23" s="202">
        <v>0.99</v>
      </c>
      <c r="O23" s="202">
        <v>1.65</v>
      </c>
      <c r="P23" s="202">
        <v>2.25</v>
      </c>
      <c r="Q23" s="202">
        <v>1.46</v>
      </c>
      <c r="R23" s="202">
        <v>5.32</v>
      </c>
      <c r="S23" s="202">
        <v>3.39</v>
      </c>
      <c r="T23" s="202">
        <v>0</v>
      </c>
      <c r="U23" s="202">
        <v>8.2200000000000006</v>
      </c>
      <c r="V23" s="202">
        <v>5.27</v>
      </c>
      <c r="W23" s="202">
        <v>6.49</v>
      </c>
      <c r="X23" s="202">
        <v>27.8</v>
      </c>
      <c r="Y23" s="202">
        <v>0</v>
      </c>
      <c r="Z23" s="202">
        <v>37.79</v>
      </c>
      <c r="AA23" s="202">
        <v>0</v>
      </c>
      <c r="AB23" s="202">
        <v>0</v>
      </c>
      <c r="AC23" s="202">
        <v>11.68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24.93</v>
      </c>
      <c r="AJ23" s="202">
        <v>0</v>
      </c>
      <c r="AK23" s="202">
        <v>8.81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7.2</v>
      </c>
      <c r="D24" s="202">
        <v>3.47</v>
      </c>
      <c r="E24" s="202">
        <v>0</v>
      </c>
      <c r="F24" s="202">
        <v>0</v>
      </c>
      <c r="G24" s="202">
        <v>8.2799999999999994</v>
      </c>
      <c r="H24" s="202">
        <v>0</v>
      </c>
      <c r="I24" s="202">
        <v>20.88</v>
      </c>
      <c r="J24" s="202">
        <v>1.39</v>
      </c>
      <c r="K24" s="202">
        <v>24.33</v>
      </c>
      <c r="L24" s="202">
        <v>30.22</v>
      </c>
      <c r="M24" s="202">
        <v>0</v>
      </c>
      <c r="N24" s="202">
        <v>0.99</v>
      </c>
      <c r="O24" s="202">
        <v>1.65</v>
      </c>
      <c r="P24" s="202">
        <v>2.25</v>
      </c>
      <c r="Q24" s="202">
        <v>1.46</v>
      </c>
      <c r="R24" s="202">
        <v>5.32</v>
      </c>
      <c r="S24" s="202">
        <v>3.39</v>
      </c>
      <c r="T24" s="202">
        <v>0</v>
      </c>
      <c r="U24" s="202">
        <v>8.2200000000000006</v>
      </c>
      <c r="V24" s="202">
        <v>5.27</v>
      </c>
      <c r="W24" s="202">
        <v>6.49</v>
      </c>
      <c r="X24" s="202">
        <v>27.8</v>
      </c>
      <c r="Y24" s="202">
        <v>0</v>
      </c>
      <c r="Z24" s="202">
        <v>37.79</v>
      </c>
      <c r="AA24" s="202">
        <v>0</v>
      </c>
      <c r="AB24" s="202">
        <v>0</v>
      </c>
      <c r="AC24" s="202">
        <v>11.68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24.93</v>
      </c>
      <c r="AJ24" s="202">
        <v>0</v>
      </c>
      <c r="AK24" s="202">
        <v>8.81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7.2</v>
      </c>
      <c r="D25" s="202">
        <v>3.47</v>
      </c>
      <c r="E25" s="202">
        <v>0</v>
      </c>
      <c r="F25" s="202">
        <v>0</v>
      </c>
      <c r="G25" s="202">
        <v>8.2799999999999994</v>
      </c>
      <c r="H25" s="202">
        <v>0</v>
      </c>
      <c r="I25" s="202">
        <v>20.88</v>
      </c>
      <c r="J25" s="202">
        <v>1.39</v>
      </c>
      <c r="K25" s="202">
        <v>24.33</v>
      </c>
      <c r="L25" s="202">
        <v>30.22</v>
      </c>
      <c r="M25" s="202">
        <v>0</v>
      </c>
      <c r="N25" s="202">
        <v>0.99</v>
      </c>
      <c r="O25" s="202">
        <v>1.65</v>
      </c>
      <c r="P25" s="202">
        <v>2.25</v>
      </c>
      <c r="Q25" s="202">
        <v>1.46</v>
      </c>
      <c r="R25" s="202">
        <v>5.32</v>
      </c>
      <c r="S25" s="202">
        <v>3.39</v>
      </c>
      <c r="T25" s="202">
        <v>0</v>
      </c>
      <c r="U25" s="202">
        <v>8.01</v>
      </c>
      <c r="V25" s="202">
        <v>5.27</v>
      </c>
      <c r="W25" s="202">
        <v>6.49</v>
      </c>
      <c r="X25" s="202">
        <v>27.8</v>
      </c>
      <c r="Y25" s="202">
        <v>0</v>
      </c>
      <c r="Z25" s="202">
        <v>37.79</v>
      </c>
      <c r="AA25" s="202">
        <v>0</v>
      </c>
      <c r="AB25" s="202">
        <v>0</v>
      </c>
      <c r="AC25" s="202">
        <v>11.68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24.93</v>
      </c>
      <c r="AJ25" s="202">
        <v>0</v>
      </c>
      <c r="AK25" s="202">
        <v>8.81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7.2</v>
      </c>
      <c r="D26" s="202">
        <v>3.47</v>
      </c>
      <c r="E26" s="202">
        <v>0</v>
      </c>
      <c r="F26" s="202">
        <v>0</v>
      </c>
      <c r="G26" s="202">
        <v>8.2799999999999994</v>
      </c>
      <c r="H26" s="202">
        <v>0</v>
      </c>
      <c r="I26" s="202">
        <v>20.88</v>
      </c>
      <c r="J26" s="202">
        <v>1.39</v>
      </c>
      <c r="K26" s="202">
        <v>24.33</v>
      </c>
      <c r="L26" s="202">
        <v>30.22</v>
      </c>
      <c r="M26" s="202">
        <v>0</v>
      </c>
      <c r="N26" s="202">
        <v>0.99</v>
      </c>
      <c r="O26" s="202">
        <v>1.65</v>
      </c>
      <c r="P26" s="202">
        <v>2.25</v>
      </c>
      <c r="Q26" s="202">
        <v>1.46</v>
      </c>
      <c r="R26" s="202">
        <v>5.32</v>
      </c>
      <c r="S26" s="202">
        <v>3.39</v>
      </c>
      <c r="T26" s="202">
        <v>0</v>
      </c>
      <c r="U26" s="202">
        <v>8.01</v>
      </c>
      <c r="V26" s="202">
        <v>5.27</v>
      </c>
      <c r="W26" s="202">
        <v>6.49</v>
      </c>
      <c r="X26" s="202">
        <v>27.8</v>
      </c>
      <c r="Y26" s="202">
        <v>0</v>
      </c>
      <c r="Z26" s="202">
        <v>37.79</v>
      </c>
      <c r="AA26" s="202">
        <v>0</v>
      </c>
      <c r="AB26" s="202">
        <v>0</v>
      </c>
      <c r="AC26" s="202">
        <v>11.68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24.93</v>
      </c>
      <c r="AJ26" s="202">
        <v>0</v>
      </c>
      <c r="AK26" s="202">
        <v>8.81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7.2</v>
      </c>
      <c r="D27" s="202">
        <v>3.47</v>
      </c>
      <c r="E27" s="202">
        <v>0</v>
      </c>
      <c r="F27" s="202">
        <v>0</v>
      </c>
      <c r="G27" s="202">
        <v>8.2799999999999994</v>
      </c>
      <c r="H27" s="202">
        <v>0</v>
      </c>
      <c r="I27" s="202">
        <v>21.71</v>
      </c>
      <c r="J27" s="202">
        <v>0.56000000000000005</v>
      </c>
      <c r="K27" s="202">
        <v>24.33</v>
      </c>
      <c r="L27" s="202">
        <v>30.22</v>
      </c>
      <c r="M27" s="202">
        <v>0</v>
      </c>
      <c r="N27" s="202">
        <v>0.99</v>
      </c>
      <c r="O27" s="202">
        <v>1.65</v>
      </c>
      <c r="P27" s="202">
        <v>2.25</v>
      </c>
      <c r="Q27" s="202">
        <v>1.5</v>
      </c>
      <c r="R27" s="202">
        <v>5.32</v>
      </c>
      <c r="S27" s="202">
        <v>3.39</v>
      </c>
      <c r="T27" s="202">
        <v>0</v>
      </c>
      <c r="U27" s="202">
        <v>8.01</v>
      </c>
      <c r="V27" s="202">
        <v>5.27</v>
      </c>
      <c r="W27" s="202">
        <v>6.49</v>
      </c>
      <c r="X27" s="202">
        <v>27.8</v>
      </c>
      <c r="Y27" s="202">
        <v>0</v>
      </c>
      <c r="Z27" s="202">
        <v>37.79</v>
      </c>
      <c r="AA27" s="202">
        <v>0</v>
      </c>
      <c r="AB27" s="202">
        <v>0</v>
      </c>
      <c r="AC27" s="202">
        <v>11.68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24.93</v>
      </c>
      <c r="AJ27" s="202">
        <v>0</v>
      </c>
      <c r="AK27" s="202">
        <v>8.81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7.2</v>
      </c>
      <c r="D28" s="202">
        <v>3.47</v>
      </c>
      <c r="E28" s="202">
        <v>0</v>
      </c>
      <c r="F28" s="202">
        <v>0</v>
      </c>
      <c r="G28" s="202">
        <v>8.2799999999999994</v>
      </c>
      <c r="H28" s="202">
        <v>0</v>
      </c>
      <c r="I28" s="202">
        <v>21.71</v>
      </c>
      <c r="J28" s="202">
        <v>0.56000000000000005</v>
      </c>
      <c r="K28" s="202">
        <v>24.33</v>
      </c>
      <c r="L28" s="202">
        <v>30.22</v>
      </c>
      <c r="M28" s="202">
        <v>0</v>
      </c>
      <c r="N28" s="202">
        <v>0.99</v>
      </c>
      <c r="O28" s="202">
        <v>1.65</v>
      </c>
      <c r="P28" s="202">
        <v>2.25</v>
      </c>
      <c r="Q28" s="202">
        <v>1.5</v>
      </c>
      <c r="R28" s="202">
        <v>5.32</v>
      </c>
      <c r="S28" s="202">
        <v>3.39</v>
      </c>
      <c r="T28" s="202">
        <v>0</v>
      </c>
      <c r="U28" s="202">
        <v>8.01</v>
      </c>
      <c r="V28" s="202">
        <v>5.27</v>
      </c>
      <c r="W28" s="202">
        <v>6.49</v>
      </c>
      <c r="X28" s="202">
        <v>27.8</v>
      </c>
      <c r="Y28" s="202">
        <v>0</v>
      </c>
      <c r="Z28" s="202">
        <v>37.79</v>
      </c>
      <c r="AA28" s="202">
        <v>0</v>
      </c>
      <c r="AB28" s="202">
        <v>0</v>
      </c>
      <c r="AC28" s="202">
        <v>11.68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24.93</v>
      </c>
      <c r="AJ28" s="202">
        <v>0</v>
      </c>
      <c r="AK28" s="202">
        <v>8.81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7.2</v>
      </c>
      <c r="D29" s="202">
        <v>3.47</v>
      </c>
      <c r="E29" s="202">
        <v>0</v>
      </c>
      <c r="F29" s="202">
        <v>0</v>
      </c>
      <c r="G29" s="202">
        <v>8.2799999999999994</v>
      </c>
      <c r="H29" s="202">
        <v>0</v>
      </c>
      <c r="I29" s="202">
        <v>21.71</v>
      </c>
      <c r="J29" s="202">
        <v>0.56000000000000005</v>
      </c>
      <c r="K29" s="202">
        <v>24.33</v>
      </c>
      <c r="L29" s="202">
        <v>30.22</v>
      </c>
      <c r="M29" s="202">
        <v>0</v>
      </c>
      <c r="N29" s="202">
        <v>0.99</v>
      </c>
      <c r="O29" s="202">
        <v>1.65</v>
      </c>
      <c r="P29" s="202">
        <v>2.25</v>
      </c>
      <c r="Q29" s="202">
        <v>1.5</v>
      </c>
      <c r="R29" s="202">
        <v>5.32</v>
      </c>
      <c r="S29" s="202">
        <v>3.39</v>
      </c>
      <c r="T29" s="202">
        <v>0</v>
      </c>
      <c r="U29" s="202">
        <v>8.01</v>
      </c>
      <c r="V29" s="202">
        <v>5.27</v>
      </c>
      <c r="W29" s="202">
        <v>6.49</v>
      </c>
      <c r="X29" s="202">
        <v>27.8</v>
      </c>
      <c r="Y29" s="202">
        <v>0</v>
      </c>
      <c r="Z29" s="202">
        <v>37.79</v>
      </c>
      <c r="AA29" s="202">
        <v>0</v>
      </c>
      <c r="AB29" s="202">
        <v>0</v>
      </c>
      <c r="AC29" s="202">
        <v>11.68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24.93</v>
      </c>
      <c r="AJ29" s="202">
        <v>0</v>
      </c>
      <c r="AK29" s="202">
        <v>8.81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7.2</v>
      </c>
      <c r="D30" s="202">
        <v>3.47</v>
      </c>
      <c r="E30" s="202">
        <v>0</v>
      </c>
      <c r="F30" s="202">
        <v>0</v>
      </c>
      <c r="G30" s="202">
        <v>8.2799999999999994</v>
      </c>
      <c r="H30" s="202">
        <v>0</v>
      </c>
      <c r="I30" s="202">
        <v>21.71</v>
      </c>
      <c r="J30" s="202">
        <v>0.56000000000000005</v>
      </c>
      <c r="K30" s="202">
        <v>24.33</v>
      </c>
      <c r="L30" s="202">
        <v>30.22</v>
      </c>
      <c r="M30" s="202">
        <v>0</v>
      </c>
      <c r="N30" s="202">
        <v>0.99</v>
      </c>
      <c r="O30" s="202">
        <v>1.65</v>
      </c>
      <c r="P30" s="202">
        <v>2.25</v>
      </c>
      <c r="Q30" s="202">
        <v>1.5</v>
      </c>
      <c r="R30" s="202">
        <v>5.69</v>
      </c>
      <c r="S30" s="202">
        <v>3.39</v>
      </c>
      <c r="T30" s="202">
        <v>0</v>
      </c>
      <c r="U30" s="202">
        <v>8.01</v>
      </c>
      <c r="V30" s="202">
        <v>5.27</v>
      </c>
      <c r="W30" s="202">
        <v>6.49</v>
      </c>
      <c r="X30" s="202">
        <v>27.8</v>
      </c>
      <c r="Y30" s="202">
        <v>0</v>
      </c>
      <c r="Z30" s="202">
        <v>37.79</v>
      </c>
      <c r="AA30" s="202">
        <v>0</v>
      </c>
      <c r="AB30" s="202">
        <v>0</v>
      </c>
      <c r="AC30" s="202">
        <v>11.68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24.93</v>
      </c>
      <c r="AJ30" s="202">
        <v>0</v>
      </c>
      <c r="AK30" s="202">
        <v>8.81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7.2</v>
      </c>
      <c r="D31" s="202">
        <v>3.47</v>
      </c>
      <c r="E31" s="202">
        <v>0</v>
      </c>
      <c r="F31" s="202">
        <v>0</v>
      </c>
      <c r="G31" s="202">
        <v>8.2799999999999994</v>
      </c>
      <c r="H31" s="202">
        <v>0</v>
      </c>
      <c r="I31" s="202">
        <v>21.71</v>
      </c>
      <c r="J31" s="202">
        <v>0.56000000000000005</v>
      </c>
      <c r="K31" s="202">
        <v>24.32</v>
      </c>
      <c r="L31" s="202">
        <v>29.79</v>
      </c>
      <c r="M31" s="202">
        <v>0</v>
      </c>
      <c r="N31" s="202">
        <v>0.99</v>
      </c>
      <c r="O31" s="202">
        <v>1.65</v>
      </c>
      <c r="P31" s="202">
        <v>2.25</v>
      </c>
      <c r="Q31" s="202">
        <v>1.38</v>
      </c>
      <c r="R31" s="202">
        <v>5.16</v>
      </c>
      <c r="S31" s="202">
        <v>3.23</v>
      </c>
      <c r="T31" s="202">
        <v>0</v>
      </c>
      <c r="U31" s="202">
        <v>8.01</v>
      </c>
      <c r="V31" s="202">
        <v>5.27</v>
      </c>
      <c r="W31" s="202">
        <v>6.49</v>
      </c>
      <c r="X31" s="202">
        <v>27.79</v>
      </c>
      <c r="Y31" s="202">
        <v>0</v>
      </c>
      <c r="Z31" s="202">
        <v>37.79</v>
      </c>
      <c r="AA31" s="202">
        <v>0</v>
      </c>
      <c r="AB31" s="202">
        <v>0</v>
      </c>
      <c r="AC31" s="202">
        <v>11.68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24.93</v>
      </c>
      <c r="AJ31" s="202">
        <v>0</v>
      </c>
      <c r="AK31" s="202">
        <v>8.81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7.2</v>
      </c>
      <c r="D32" s="202">
        <v>3.47</v>
      </c>
      <c r="E32" s="202">
        <v>0</v>
      </c>
      <c r="F32" s="202">
        <v>0</v>
      </c>
      <c r="G32" s="202">
        <v>8.2799999999999994</v>
      </c>
      <c r="H32" s="202">
        <v>0</v>
      </c>
      <c r="I32" s="202">
        <v>21.71</v>
      </c>
      <c r="J32" s="202">
        <v>0.56000000000000005</v>
      </c>
      <c r="K32" s="202">
        <v>24.32</v>
      </c>
      <c r="L32" s="202">
        <v>29.79</v>
      </c>
      <c r="M32" s="202">
        <v>0</v>
      </c>
      <c r="N32" s="202">
        <v>0.99</v>
      </c>
      <c r="O32" s="202">
        <v>1.65</v>
      </c>
      <c r="P32" s="202">
        <v>2.25</v>
      </c>
      <c r="Q32" s="202">
        <v>1.38</v>
      </c>
      <c r="R32" s="202">
        <v>5.16</v>
      </c>
      <c r="S32" s="202">
        <v>3.23</v>
      </c>
      <c r="T32" s="202">
        <v>0</v>
      </c>
      <c r="U32" s="202">
        <v>8.01</v>
      </c>
      <c r="V32" s="202">
        <v>5.27</v>
      </c>
      <c r="W32" s="202">
        <v>6.49</v>
      </c>
      <c r="X32" s="202">
        <v>27.79</v>
      </c>
      <c r="Y32" s="202">
        <v>0</v>
      </c>
      <c r="Z32" s="202">
        <v>37.79</v>
      </c>
      <c r="AA32" s="202">
        <v>0</v>
      </c>
      <c r="AB32" s="202">
        <v>0</v>
      </c>
      <c r="AC32" s="202">
        <v>11.68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24.93</v>
      </c>
      <c r="AJ32" s="202">
        <v>0</v>
      </c>
      <c r="AK32" s="202">
        <v>8.81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7.2</v>
      </c>
      <c r="D33" s="202">
        <v>3.47</v>
      </c>
      <c r="E33" s="202">
        <v>0</v>
      </c>
      <c r="F33" s="202">
        <v>0</v>
      </c>
      <c r="G33" s="202">
        <v>8.2799999999999994</v>
      </c>
      <c r="H33" s="202">
        <v>0</v>
      </c>
      <c r="I33" s="202">
        <v>21.71</v>
      </c>
      <c r="J33" s="202">
        <v>0.56000000000000005</v>
      </c>
      <c r="K33" s="202">
        <v>24.32</v>
      </c>
      <c r="L33" s="202">
        <v>29.79</v>
      </c>
      <c r="M33" s="202">
        <v>0</v>
      </c>
      <c r="N33" s="202">
        <v>0.99</v>
      </c>
      <c r="O33" s="202">
        <v>1.64</v>
      </c>
      <c r="P33" s="202">
        <v>2.25</v>
      </c>
      <c r="Q33" s="202">
        <v>1.38</v>
      </c>
      <c r="R33" s="202">
        <v>5.16</v>
      </c>
      <c r="S33" s="202">
        <v>3.23</v>
      </c>
      <c r="T33" s="202">
        <v>0</v>
      </c>
      <c r="U33" s="202">
        <v>8.01</v>
      </c>
      <c r="V33" s="202">
        <v>5.27</v>
      </c>
      <c r="W33" s="202">
        <v>6.49</v>
      </c>
      <c r="X33" s="202">
        <v>27.79</v>
      </c>
      <c r="Y33" s="202">
        <v>0</v>
      </c>
      <c r="Z33" s="202">
        <v>37.79</v>
      </c>
      <c r="AA33" s="202">
        <v>0</v>
      </c>
      <c r="AB33" s="202">
        <v>0</v>
      </c>
      <c r="AC33" s="202">
        <v>11.68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24.93</v>
      </c>
      <c r="AJ33" s="202">
        <v>0</v>
      </c>
      <c r="AK33" s="202">
        <v>8.81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7.2</v>
      </c>
      <c r="D34" s="202">
        <v>3.47</v>
      </c>
      <c r="E34" s="202">
        <v>0</v>
      </c>
      <c r="F34" s="202">
        <v>0</v>
      </c>
      <c r="G34" s="202">
        <v>8.2799999999999994</v>
      </c>
      <c r="H34" s="202">
        <v>0</v>
      </c>
      <c r="I34" s="202">
        <v>21.71</v>
      </c>
      <c r="J34" s="202">
        <v>0.56000000000000005</v>
      </c>
      <c r="K34" s="202">
        <v>24.32</v>
      </c>
      <c r="L34" s="202">
        <v>29.79</v>
      </c>
      <c r="M34" s="202">
        <v>0</v>
      </c>
      <c r="N34" s="202">
        <v>0.99</v>
      </c>
      <c r="O34" s="202">
        <v>1.64</v>
      </c>
      <c r="P34" s="202">
        <v>2.25</v>
      </c>
      <c r="Q34" s="202">
        <v>1.38</v>
      </c>
      <c r="R34" s="202">
        <v>5.16</v>
      </c>
      <c r="S34" s="202">
        <v>3.23</v>
      </c>
      <c r="T34" s="202">
        <v>0</v>
      </c>
      <c r="U34" s="202">
        <v>8.01</v>
      </c>
      <c r="V34" s="202">
        <v>5.27</v>
      </c>
      <c r="W34" s="202">
        <v>6.49</v>
      </c>
      <c r="X34" s="202">
        <v>27.79</v>
      </c>
      <c r="Y34" s="202">
        <v>0</v>
      </c>
      <c r="Z34" s="202">
        <v>37.79</v>
      </c>
      <c r="AA34" s="202">
        <v>0</v>
      </c>
      <c r="AB34" s="202">
        <v>0</v>
      </c>
      <c r="AC34" s="202">
        <v>11.68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24.93</v>
      </c>
      <c r="AJ34" s="202">
        <v>0</v>
      </c>
      <c r="AK34" s="202">
        <v>8.81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7.2</v>
      </c>
      <c r="D35" s="202">
        <v>3.47</v>
      </c>
      <c r="E35" s="202">
        <v>0</v>
      </c>
      <c r="F35" s="202">
        <v>0</v>
      </c>
      <c r="G35" s="202">
        <v>8.2799999999999994</v>
      </c>
      <c r="H35" s="202">
        <v>0</v>
      </c>
      <c r="I35" s="202">
        <v>21.16</v>
      </c>
      <c r="J35" s="202">
        <v>1.1100000000000001</v>
      </c>
      <c r="K35" s="202">
        <v>24.32</v>
      </c>
      <c r="L35" s="202">
        <v>29.79</v>
      </c>
      <c r="M35" s="202">
        <v>0</v>
      </c>
      <c r="N35" s="202">
        <v>0.99</v>
      </c>
      <c r="O35" s="202">
        <v>1.64</v>
      </c>
      <c r="P35" s="202">
        <v>2.25</v>
      </c>
      <c r="Q35" s="202">
        <v>1.38</v>
      </c>
      <c r="R35" s="202">
        <v>5.16</v>
      </c>
      <c r="S35" s="202">
        <v>3.23</v>
      </c>
      <c r="T35" s="202">
        <v>0</v>
      </c>
      <c r="U35" s="202">
        <v>9.5299999999999994</v>
      </c>
      <c r="V35" s="202">
        <v>5.27</v>
      </c>
      <c r="W35" s="202">
        <v>6.49</v>
      </c>
      <c r="X35" s="202">
        <v>27.79</v>
      </c>
      <c r="Y35" s="202">
        <v>0</v>
      </c>
      <c r="Z35" s="202">
        <v>37.79</v>
      </c>
      <c r="AA35" s="202">
        <v>0</v>
      </c>
      <c r="AB35" s="202">
        <v>0</v>
      </c>
      <c r="AC35" s="202">
        <v>11.68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24.93</v>
      </c>
      <c r="AJ35" s="202">
        <v>0</v>
      </c>
      <c r="AK35" s="202">
        <v>8.81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7.2</v>
      </c>
      <c r="D36" s="202">
        <v>3.47</v>
      </c>
      <c r="E36" s="202">
        <v>0</v>
      </c>
      <c r="F36" s="202">
        <v>0</v>
      </c>
      <c r="G36" s="202">
        <v>8.2799999999999994</v>
      </c>
      <c r="H36" s="202">
        <v>0</v>
      </c>
      <c r="I36" s="202">
        <v>21.16</v>
      </c>
      <c r="J36" s="202">
        <v>1.1100000000000001</v>
      </c>
      <c r="K36" s="202">
        <v>24.32</v>
      </c>
      <c r="L36" s="202">
        <v>29.79</v>
      </c>
      <c r="M36" s="202">
        <v>0</v>
      </c>
      <c r="N36" s="202">
        <v>0.99</v>
      </c>
      <c r="O36" s="202">
        <v>1.64</v>
      </c>
      <c r="P36" s="202">
        <v>2.25</v>
      </c>
      <c r="Q36" s="202">
        <v>1.38</v>
      </c>
      <c r="R36" s="202">
        <v>5.16</v>
      </c>
      <c r="S36" s="202">
        <v>3.23</v>
      </c>
      <c r="T36" s="202">
        <v>0</v>
      </c>
      <c r="U36" s="202">
        <v>9.5299999999999994</v>
      </c>
      <c r="V36" s="202">
        <v>5.27</v>
      </c>
      <c r="W36" s="202">
        <v>6.49</v>
      </c>
      <c r="X36" s="202">
        <v>27.79</v>
      </c>
      <c r="Y36" s="202">
        <v>0</v>
      </c>
      <c r="Z36" s="202">
        <v>37.79</v>
      </c>
      <c r="AA36" s="202">
        <v>0</v>
      </c>
      <c r="AB36" s="202">
        <v>0</v>
      </c>
      <c r="AC36" s="202">
        <v>11.68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24.93</v>
      </c>
      <c r="AJ36" s="202">
        <v>0</v>
      </c>
      <c r="AK36" s="202">
        <v>8.81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7.2</v>
      </c>
      <c r="D37" s="202">
        <v>3.47</v>
      </c>
      <c r="E37" s="202">
        <v>0</v>
      </c>
      <c r="F37" s="202">
        <v>0</v>
      </c>
      <c r="G37" s="202">
        <v>8.2799999999999994</v>
      </c>
      <c r="H37" s="202">
        <v>0</v>
      </c>
      <c r="I37" s="202">
        <v>21.16</v>
      </c>
      <c r="J37" s="202">
        <v>1.1100000000000001</v>
      </c>
      <c r="K37" s="202">
        <v>24.31</v>
      </c>
      <c r="L37" s="202">
        <v>29.79</v>
      </c>
      <c r="M37" s="202">
        <v>0</v>
      </c>
      <c r="N37" s="202">
        <v>0.99</v>
      </c>
      <c r="O37" s="202">
        <v>1.64</v>
      </c>
      <c r="P37" s="202">
        <v>2.25</v>
      </c>
      <c r="Q37" s="202">
        <v>1.37</v>
      </c>
      <c r="R37" s="202">
        <v>5.04</v>
      </c>
      <c r="S37" s="202">
        <v>3.13</v>
      </c>
      <c r="T37" s="202">
        <v>0</v>
      </c>
      <c r="U37" s="202">
        <v>9.5299999999999994</v>
      </c>
      <c r="V37" s="202">
        <v>5.27</v>
      </c>
      <c r="W37" s="202">
        <v>6.49</v>
      </c>
      <c r="X37" s="202">
        <v>27.79</v>
      </c>
      <c r="Y37" s="202">
        <v>0</v>
      </c>
      <c r="Z37" s="202">
        <v>37.79</v>
      </c>
      <c r="AA37" s="202">
        <v>0</v>
      </c>
      <c r="AB37" s="202">
        <v>0</v>
      </c>
      <c r="AC37" s="202">
        <v>11.68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24.93</v>
      </c>
      <c r="AJ37" s="202">
        <v>0</v>
      </c>
      <c r="AK37" s="202">
        <v>8.81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7.2</v>
      </c>
      <c r="D38" s="202">
        <v>3.47</v>
      </c>
      <c r="E38" s="202">
        <v>0</v>
      </c>
      <c r="F38" s="202">
        <v>0</v>
      </c>
      <c r="G38" s="202">
        <v>8.2799999999999994</v>
      </c>
      <c r="H38" s="202">
        <v>0</v>
      </c>
      <c r="I38" s="202">
        <v>21.16</v>
      </c>
      <c r="J38" s="202">
        <v>1.1100000000000001</v>
      </c>
      <c r="K38" s="202">
        <v>24.32</v>
      </c>
      <c r="L38" s="202">
        <v>29.79</v>
      </c>
      <c r="M38" s="202">
        <v>0</v>
      </c>
      <c r="N38" s="202">
        <v>0.99</v>
      </c>
      <c r="O38" s="202">
        <v>1.64</v>
      </c>
      <c r="P38" s="202">
        <v>2.25</v>
      </c>
      <c r="Q38" s="202">
        <v>1.37</v>
      </c>
      <c r="R38" s="202">
        <v>5.04</v>
      </c>
      <c r="S38" s="202">
        <v>3.13</v>
      </c>
      <c r="T38" s="202">
        <v>0</v>
      </c>
      <c r="U38" s="202">
        <v>9.5299999999999994</v>
      </c>
      <c r="V38" s="202">
        <v>5.27</v>
      </c>
      <c r="W38" s="202">
        <v>6.49</v>
      </c>
      <c r="X38" s="202">
        <v>27.79</v>
      </c>
      <c r="Y38" s="202">
        <v>0</v>
      </c>
      <c r="Z38" s="202">
        <v>37.79</v>
      </c>
      <c r="AA38" s="202">
        <v>0</v>
      </c>
      <c r="AB38" s="202">
        <v>0</v>
      </c>
      <c r="AC38" s="202">
        <v>11.68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24.93</v>
      </c>
      <c r="AJ38" s="202">
        <v>0</v>
      </c>
      <c r="AK38" s="202">
        <v>8.81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7.2</v>
      </c>
      <c r="D39" s="202">
        <v>3.47</v>
      </c>
      <c r="E39" s="202">
        <v>0</v>
      </c>
      <c r="F39" s="202">
        <v>0</v>
      </c>
      <c r="G39" s="202">
        <v>8.2799999999999994</v>
      </c>
      <c r="H39" s="202">
        <v>0</v>
      </c>
      <c r="I39" s="202">
        <v>21.16</v>
      </c>
      <c r="J39" s="202">
        <v>1.1100000000000001</v>
      </c>
      <c r="K39" s="202">
        <v>24.31</v>
      </c>
      <c r="L39" s="202">
        <v>29.79</v>
      </c>
      <c r="M39" s="202">
        <v>0</v>
      </c>
      <c r="N39" s="202">
        <v>0.99</v>
      </c>
      <c r="O39" s="202">
        <v>1.64</v>
      </c>
      <c r="P39" s="202">
        <v>2.25</v>
      </c>
      <c r="Q39" s="202">
        <v>1.37</v>
      </c>
      <c r="R39" s="202">
        <v>5.04</v>
      </c>
      <c r="S39" s="202">
        <v>3.13</v>
      </c>
      <c r="T39" s="202">
        <v>0</v>
      </c>
      <c r="U39" s="202">
        <v>9.5299999999999994</v>
      </c>
      <c r="V39" s="202">
        <v>5.27</v>
      </c>
      <c r="W39" s="202">
        <v>6.49</v>
      </c>
      <c r="X39" s="202">
        <v>27.79</v>
      </c>
      <c r="Y39" s="202">
        <v>0</v>
      </c>
      <c r="Z39" s="202">
        <v>37.79</v>
      </c>
      <c r="AA39" s="202">
        <v>0</v>
      </c>
      <c r="AB39" s="202">
        <v>0</v>
      </c>
      <c r="AC39" s="202">
        <v>11.68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24.93</v>
      </c>
      <c r="AJ39" s="202">
        <v>0</v>
      </c>
      <c r="AK39" s="202">
        <v>8.81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7.2</v>
      </c>
      <c r="D40" s="202">
        <v>3.47</v>
      </c>
      <c r="E40" s="202">
        <v>0</v>
      </c>
      <c r="F40" s="202">
        <v>0</v>
      </c>
      <c r="G40" s="202">
        <v>8.2799999999999994</v>
      </c>
      <c r="H40" s="202">
        <v>0</v>
      </c>
      <c r="I40" s="202">
        <v>21.16</v>
      </c>
      <c r="J40" s="202">
        <v>1.1100000000000001</v>
      </c>
      <c r="K40" s="202">
        <v>24.32</v>
      </c>
      <c r="L40" s="202">
        <v>29.79</v>
      </c>
      <c r="M40" s="202">
        <v>0</v>
      </c>
      <c r="N40" s="202">
        <v>0.99</v>
      </c>
      <c r="O40" s="202">
        <v>1.64</v>
      </c>
      <c r="P40" s="202">
        <v>2.25</v>
      </c>
      <c r="Q40" s="202">
        <v>1.37</v>
      </c>
      <c r="R40" s="202">
        <v>5.04</v>
      </c>
      <c r="S40" s="202">
        <v>3.13</v>
      </c>
      <c r="T40" s="202">
        <v>0</v>
      </c>
      <c r="U40" s="202">
        <v>9.5299999999999994</v>
      </c>
      <c r="V40" s="202">
        <v>5.27</v>
      </c>
      <c r="W40" s="202">
        <v>6.49</v>
      </c>
      <c r="X40" s="202">
        <v>27.79</v>
      </c>
      <c r="Y40" s="202">
        <v>0</v>
      </c>
      <c r="Z40" s="202">
        <v>37.79</v>
      </c>
      <c r="AA40" s="202">
        <v>0</v>
      </c>
      <c r="AB40" s="202">
        <v>0</v>
      </c>
      <c r="AC40" s="202">
        <v>11.68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24.93</v>
      </c>
      <c r="AJ40" s="202">
        <v>0</v>
      </c>
      <c r="AK40" s="202">
        <v>8.81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7.2</v>
      </c>
      <c r="D41" s="202">
        <v>3.47</v>
      </c>
      <c r="E41" s="202">
        <v>0</v>
      </c>
      <c r="F41" s="202">
        <v>0</v>
      </c>
      <c r="G41" s="202">
        <v>8.2799999999999994</v>
      </c>
      <c r="H41" s="202">
        <v>0</v>
      </c>
      <c r="I41" s="202">
        <v>21.16</v>
      </c>
      <c r="J41" s="202">
        <v>1.1100000000000001</v>
      </c>
      <c r="K41" s="202">
        <v>2.68</v>
      </c>
      <c r="L41" s="202">
        <v>29.79</v>
      </c>
      <c r="M41" s="202">
        <v>0</v>
      </c>
      <c r="N41" s="202">
        <v>0</v>
      </c>
      <c r="O41" s="202">
        <v>0.76</v>
      </c>
      <c r="P41" s="202">
        <v>2.25</v>
      </c>
      <c r="Q41" s="202">
        <v>1.37</v>
      </c>
      <c r="R41" s="202">
        <v>5.04</v>
      </c>
      <c r="S41" s="202">
        <v>3.13</v>
      </c>
      <c r="T41" s="202">
        <v>0</v>
      </c>
      <c r="U41" s="202">
        <v>9.5299999999999994</v>
      </c>
      <c r="V41" s="202">
        <v>5.27</v>
      </c>
      <c r="W41" s="202">
        <v>6.49</v>
      </c>
      <c r="X41" s="202">
        <v>27.79</v>
      </c>
      <c r="Y41" s="202">
        <v>0</v>
      </c>
      <c r="Z41" s="202">
        <v>37.79</v>
      </c>
      <c r="AA41" s="202">
        <v>0</v>
      </c>
      <c r="AB41" s="202">
        <v>0</v>
      </c>
      <c r="AC41" s="202">
        <v>11.68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24.93</v>
      </c>
      <c r="AJ41" s="202">
        <v>0</v>
      </c>
      <c r="AK41" s="202">
        <v>8.81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7.2</v>
      </c>
      <c r="D42" s="202">
        <v>3.47</v>
      </c>
      <c r="E42" s="202">
        <v>0</v>
      </c>
      <c r="F42" s="202">
        <v>0</v>
      </c>
      <c r="G42" s="202">
        <v>8.2799999999999994</v>
      </c>
      <c r="H42" s="202">
        <v>0</v>
      </c>
      <c r="I42" s="202">
        <v>21.16</v>
      </c>
      <c r="J42" s="202">
        <v>1.1100000000000001</v>
      </c>
      <c r="K42" s="202">
        <v>2.68</v>
      </c>
      <c r="L42" s="202">
        <v>29.79</v>
      </c>
      <c r="M42" s="202">
        <v>0</v>
      </c>
      <c r="N42" s="202">
        <v>0</v>
      </c>
      <c r="O42" s="202">
        <v>0.76</v>
      </c>
      <c r="P42" s="202">
        <v>2.25</v>
      </c>
      <c r="Q42" s="202">
        <v>1.37</v>
      </c>
      <c r="R42" s="202">
        <v>5.04</v>
      </c>
      <c r="S42" s="202">
        <v>3.13</v>
      </c>
      <c r="T42" s="202">
        <v>0</v>
      </c>
      <c r="U42" s="202">
        <v>9.5299999999999994</v>
      </c>
      <c r="V42" s="202">
        <v>5.27</v>
      </c>
      <c r="W42" s="202">
        <v>6.49</v>
      </c>
      <c r="X42" s="202">
        <v>27.79</v>
      </c>
      <c r="Y42" s="202">
        <v>0</v>
      </c>
      <c r="Z42" s="202">
        <v>37.79</v>
      </c>
      <c r="AA42" s="202">
        <v>0</v>
      </c>
      <c r="AB42" s="202">
        <v>0</v>
      </c>
      <c r="AC42" s="202">
        <v>11.68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24.93</v>
      </c>
      <c r="AJ42" s="202">
        <v>0</v>
      </c>
      <c r="AK42" s="202">
        <v>8.81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7.07</v>
      </c>
      <c r="D43" s="202">
        <v>3.47</v>
      </c>
      <c r="E43" s="202">
        <v>0</v>
      </c>
      <c r="F43" s="202">
        <v>0</v>
      </c>
      <c r="G43" s="202">
        <v>8.2799999999999994</v>
      </c>
      <c r="H43" s="202">
        <v>0</v>
      </c>
      <c r="I43" s="202">
        <v>21.16</v>
      </c>
      <c r="J43" s="202">
        <v>1.1100000000000001</v>
      </c>
      <c r="K43" s="202">
        <v>2.68</v>
      </c>
      <c r="L43" s="202">
        <v>29.79</v>
      </c>
      <c r="M43" s="202">
        <v>0</v>
      </c>
      <c r="N43" s="202">
        <v>0</v>
      </c>
      <c r="O43" s="202">
        <v>0.76</v>
      </c>
      <c r="P43" s="202">
        <v>2.25</v>
      </c>
      <c r="Q43" s="202">
        <v>1.37</v>
      </c>
      <c r="R43" s="202">
        <v>5.04</v>
      </c>
      <c r="S43" s="202">
        <v>3.13</v>
      </c>
      <c r="T43" s="202">
        <v>0</v>
      </c>
      <c r="U43" s="202">
        <v>9.5299999999999994</v>
      </c>
      <c r="V43" s="202">
        <v>5.27</v>
      </c>
      <c r="W43" s="202">
        <v>6.49</v>
      </c>
      <c r="X43" s="202">
        <v>27.79</v>
      </c>
      <c r="Y43" s="202">
        <v>0</v>
      </c>
      <c r="Z43" s="202">
        <v>37.79</v>
      </c>
      <c r="AA43" s="202">
        <v>0</v>
      </c>
      <c r="AB43" s="202">
        <v>0</v>
      </c>
      <c r="AC43" s="202">
        <v>3.51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5.7</v>
      </c>
      <c r="AJ43" s="202">
        <v>0</v>
      </c>
      <c r="AK43" s="202">
        <v>8.81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7.07</v>
      </c>
      <c r="D44" s="202">
        <v>3.47</v>
      </c>
      <c r="E44" s="202">
        <v>0</v>
      </c>
      <c r="F44" s="202">
        <v>0</v>
      </c>
      <c r="G44" s="202">
        <v>8.2799999999999994</v>
      </c>
      <c r="H44" s="202">
        <v>0</v>
      </c>
      <c r="I44" s="202">
        <v>21.16</v>
      </c>
      <c r="J44" s="202">
        <v>1.1100000000000001</v>
      </c>
      <c r="K44" s="202">
        <v>2.68</v>
      </c>
      <c r="L44" s="202">
        <v>29.79</v>
      </c>
      <c r="M44" s="202">
        <v>0</v>
      </c>
      <c r="N44" s="202">
        <v>0</v>
      </c>
      <c r="O44" s="202">
        <v>0.76</v>
      </c>
      <c r="P44" s="202">
        <v>2.25</v>
      </c>
      <c r="Q44" s="202">
        <v>1.37</v>
      </c>
      <c r="R44" s="202">
        <v>5.04</v>
      </c>
      <c r="S44" s="202">
        <v>3.13</v>
      </c>
      <c r="T44" s="202">
        <v>0</v>
      </c>
      <c r="U44" s="202">
        <v>9.5299999999999994</v>
      </c>
      <c r="V44" s="202">
        <v>5.27</v>
      </c>
      <c r="W44" s="202">
        <v>6.49</v>
      </c>
      <c r="X44" s="202">
        <v>27.79</v>
      </c>
      <c r="Y44" s="202">
        <v>0</v>
      </c>
      <c r="Z44" s="202">
        <v>37.79</v>
      </c>
      <c r="AA44" s="202">
        <v>0</v>
      </c>
      <c r="AB44" s="202">
        <v>0</v>
      </c>
      <c r="AC44" s="202">
        <v>3.51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5.7</v>
      </c>
      <c r="AJ44" s="202">
        <v>0</v>
      </c>
      <c r="AK44" s="202">
        <v>8.81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7.07</v>
      </c>
      <c r="D45" s="202">
        <v>3.47</v>
      </c>
      <c r="E45" s="202">
        <v>0</v>
      </c>
      <c r="F45" s="202">
        <v>0</v>
      </c>
      <c r="G45" s="202">
        <v>8.2799999999999994</v>
      </c>
      <c r="H45" s="202">
        <v>0</v>
      </c>
      <c r="I45" s="202">
        <v>21.16</v>
      </c>
      <c r="J45" s="202">
        <v>1.1100000000000001</v>
      </c>
      <c r="K45" s="202">
        <v>2.68</v>
      </c>
      <c r="L45" s="202">
        <v>29.79</v>
      </c>
      <c r="M45" s="202">
        <v>0</v>
      </c>
      <c r="N45" s="202">
        <v>0.99</v>
      </c>
      <c r="O45" s="202">
        <v>1.64</v>
      </c>
      <c r="P45" s="202">
        <v>2.25</v>
      </c>
      <c r="Q45" s="202">
        <v>1.41</v>
      </c>
      <c r="R45" s="202">
        <v>5.36</v>
      </c>
      <c r="S45" s="202">
        <v>3.3</v>
      </c>
      <c r="T45" s="202">
        <v>0</v>
      </c>
      <c r="U45" s="202">
        <v>9.5299999999999994</v>
      </c>
      <c r="V45" s="202">
        <v>5.27</v>
      </c>
      <c r="W45" s="202">
        <v>6.49</v>
      </c>
      <c r="X45" s="202">
        <v>27.79</v>
      </c>
      <c r="Y45" s="202">
        <v>0</v>
      </c>
      <c r="Z45" s="202">
        <v>37.79</v>
      </c>
      <c r="AA45" s="202">
        <v>0</v>
      </c>
      <c r="AB45" s="202">
        <v>0</v>
      </c>
      <c r="AC45" s="202">
        <v>11.67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23.81</v>
      </c>
      <c r="AJ45" s="202">
        <v>0</v>
      </c>
      <c r="AK45" s="202">
        <v>8.81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7.07</v>
      </c>
      <c r="D46" s="202">
        <v>3.47</v>
      </c>
      <c r="E46" s="202">
        <v>0</v>
      </c>
      <c r="F46" s="202">
        <v>0</v>
      </c>
      <c r="G46" s="202">
        <v>8.2799999999999994</v>
      </c>
      <c r="H46" s="202">
        <v>0</v>
      </c>
      <c r="I46" s="202">
        <v>21.16</v>
      </c>
      <c r="J46" s="202">
        <v>1.1100000000000001</v>
      </c>
      <c r="K46" s="202">
        <v>2.68</v>
      </c>
      <c r="L46" s="202">
        <v>29.79</v>
      </c>
      <c r="M46" s="202">
        <v>0</v>
      </c>
      <c r="N46" s="202">
        <v>0.99</v>
      </c>
      <c r="O46" s="202">
        <v>1.64</v>
      </c>
      <c r="P46" s="202">
        <v>2.25</v>
      </c>
      <c r="Q46" s="202">
        <v>1.41</v>
      </c>
      <c r="R46" s="202">
        <v>5.36</v>
      </c>
      <c r="S46" s="202">
        <v>3.3</v>
      </c>
      <c r="T46" s="202">
        <v>0</v>
      </c>
      <c r="U46" s="202">
        <v>9.5299999999999994</v>
      </c>
      <c r="V46" s="202">
        <v>5.27</v>
      </c>
      <c r="W46" s="202">
        <v>6.49</v>
      </c>
      <c r="X46" s="202">
        <v>27.79</v>
      </c>
      <c r="Y46" s="202">
        <v>0</v>
      </c>
      <c r="Z46" s="202">
        <v>37.79</v>
      </c>
      <c r="AA46" s="202">
        <v>0</v>
      </c>
      <c r="AB46" s="202">
        <v>0</v>
      </c>
      <c r="AC46" s="202">
        <v>11.67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23.81</v>
      </c>
      <c r="AJ46" s="202">
        <v>0</v>
      </c>
      <c r="AK46" s="202">
        <v>8.81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7.07</v>
      </c>
      <c r="D47" s="202">
        <v>3.47</v>
      </c>
      <c r="E47" s="202">
        <v>0</v>
      </c>
      <c r="F47" s="202">
        <v>0</v>
      </c>
      <c r="G47" s="202">
        <v>8.2799999999999994</v>
      </c>
      <c r="H47" s="202">
        <v>0</v>
      </c>
      <c r="I47" s="202">
        <v>21.16</v>
      </c>
      <c r="J47" s="202">
        <v>1.1100000000000001</v>
      </c>
      <c r="K47" s="202">
        <v>2.44</v>
      </c>
      <c r="L47" s="202">
        <v>29.79</v>
      </c>
      <c r="M47" s="202">
        <v>0</v>
      </c>
      <c r="N47" s="202">
        <v>0.99</v>
      </c>
      <c r="O47" s="202">
        <v>1.64</v>
      </c>
      <c r="P47" s="202">
        <v>2.25</v>
      </c>
      <c r="Q47" s="202">
        <v>1.38</v>
      </c>
      <c r="R47" s="202">
        <v>5.21</v>
      </c>
      <c r="S47" s="202">
        <v>3.21</v>
      </c>
      <c r="T47" s="202">
        <v>0</v>
      </c>
      <c r="U47" s="202">
        <v>9.5299999999999994</v>
      </c>
      <c r="V47" s="202">
        <v>5.27</v>
      </c>
      <c r="W47" s="202">
        <v>6.49</v>
      </c>
      <c r="X47" s="202">
        <v>27.8</v>
      </c>
      <c r="Y47" s="202">
        <v>0</v>
      </c>
      <c r="Z47" s="202">
        <v>37.26</v>
      </c>
      <c r="AA47" s="202">
        <v>0</v>
      </c>
      <c r="AB47" s="202">
        <v>0</v>
      </c>
      <c r="AC47" s="202">
        <v>11.67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23.81</v>
      </c>
      <c r="AJ47" s="202">
        <v>0</v>
      </c>
      <c r="AK47" s="202">
        <v>8.81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7.07</v>
      </c>
      <c r="D48" s="202">
        <v>3.47</v>
      </c>
      <c r="E48" s="202">
        <v>0</v>
      </c>
      <c r="F48" s="202">
        <v>0</v>
      </c>
      <c r="G48" s="202">
        <v>8.2799999999999994</v>
      </c>
      <c r="H48" s="202">
        <v>0</v>
      </c>
      <c r="I48" s="202">
        <v>21.16</v>
      </c>
      <c r="J48" s="202">
        <v>1.1100000000000001</v>
      </c>
      <c r="K48" s="202">
        <v>5.26</v>
      </c>
      <c r="L48" s="202">
        <v>29.79</v>
      </c>
      <c r="M48" s="202">
        <v>0</v>
      </c>
      <c r="N48" s="202">
        <v>0.99</v>
      </c>
      <c r="O48" s="202">
        <v>1.64</v>
      </c>
      <c r="P48" s="202">
        <v>2.25</v>
      </c>
      <c r="Q48" s="202">
        <v>1.38</v>
      </c>
      <c r="R48" s="202">
        <v>5.21</v>
      </c>
      <c r="S48" s="202">
        <v>3.21</v>
      </c>
      <c r="T48" s="202">
        <v>0</v>
      </c>
      <c r="U48" s="202">
        <v>9.5299999999999994</v>
      </c>
      <c r="V48" s="202">
        <v>5.27</v>
      </c>
      <c r="W48" s="202">
        <v>6.49</v>
      </c>
      <c r="X48" s="202">
        <v>27.8</v>
      </c>
      <c r="Y48" s="202">
        <v>0</v>
      </c>
      <c r="Z48" s="202">
        <v>37.26</v>
      </c>
      <c r="AA48" s="202">
        <v>0</v>
      </c>
      <c r="AB48" s="202">
        <v>0</v>
      </c>
      <c r="AC48" s="202">
        <v>11.67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23.81</v>
      </c>
      <c r="AJ48" s="202">
        <v>0</v>
      </c>
      <c r="AK48" s="202">
        <v>8.81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7.07</v>
      </c>
      <c r="D49" s="202">
        <v>3.47</v>
      </c>
      <c r="E49" s="202">
        <v>0</v>
      </c>
      <c r="F49" s="202">
        <v>0</v>
      </c>
      <c r="G49" s="202">
        <v>8.2799999999999994</v>
      </c>
      <c r="H49" s="202">
        <v>0</v>
      </c>
      <c r="I49" s="202">
        <v>21.16</v>
      </c>
      <c r="J49" s="202">
        <v>1.1100000000000001</v>
      </c>
      <c r="K49" s="202">
        <v>5.26</v>
      </c>
      <c r="L49" s="202">
        <v>29.79</v>
      </c>
      <c r="M49" s="202">
        <v>0</v>
      </c>
      <c r="N49" s="202">
        <v>0.99</v>
      </c>
      <c r="O49" s="202">
        <v>1.64</v>
      </c>
      <c r="P49" s="202">
        <v>2.25</v>
      </c>
      <c r="Q49" s="202">
        <v>1.8</v>
      </c>
      <c r="R49" s="202">
        <v>5.23</v>
      </c>
      <c r="S49" s="202">
        <v>3.21</v>
      </c>
      <c r="T49" s="202">
        <v>0</v>
      </c>
      <c r="U49" s="202">
        <v>9.5299999999999994</v>
      </c>
      <c r="V49" s="202">
        <v>5.27</v>
      </c>
      <c r="W49" s="202">
        <v>6.49</v>
      </c>
      <c r="X49" s="202">
        <v>27.79</v>
      </c>
      <c r="Y49" s="202">
        <v>0</v>
      </c>
      <c r="Z49" s="202">
        <v>37.79</v>
      </c>
      <c r="AA49" s="202">
        <v>0</v>
      </c>
      <c r="AB49" s="202">
        <v>0</v>
      </c>
      <c r="AC49" s="202">
        <v>4.38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5.7</v>
      </c>
      <c r="AJ49" s="202">
        <v>0</v>
      </c>
      <c r="AK49" s="202">
        <v>8.81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7.07</v>
      </c>
      <c r="D50" s="202">
        <v>3.47</v>
      </c>
      <c r="E50" s="202">
        <v>0</v>
      </c>
      <c r="F50" s="202">
        <v>0</v>
      </c>
      <c r="G50" s="202">
        <v>8.2799999999999994</v>
      </c>
      <c r="H50" s="202">
        <v>0</v>
      </c>
      <c r="I50" s="202">
        <v>21.16</v>
      </c>
      <c r="J50" s="202">
        <v>1.1100000000000001</v>
      </c>
      <c r="K50" s="202">
        <v>8.07</v>
      </c>
      <c r="L50" s="202">
        <v>29.79</v>
      </c>
      <c r="M50" s="202">
        <v>0</v>
      </c>
      <c r="N50" s="202">
        <v>0.99</v>
      </c>
      <c r="O50" s="202">
        <v>1.64</v>
      </c>
      <c r="P50" s="202">
        <v>2.25</v>
      </c>
      <c r="Q50" s="202">
        <v>1.8</v>
      </c>
      <c r="R50" s="202">
        <v>5.23</v>
      </c>
      <c r="S50" s="202">
        <v>3.21</v>
      </c>
      <c r="T50" s="202">
        <v>0</v>
      </c>
      <c r="U50" s="202">
        <v>9.5299999999999994</v>
      </c>
      <c r="V50" s="202">
        <v>5.27</v>
      </c>
      <c r="W50" s="202">
        <v>6.49</v>
      </c>
      <c r="X50" s="202">
        <v>27.79</v>
      </c>
      <c r="Y50" s="202">
        <v>0</v>
      </c>
      <c r="Z50" s="202">
        <v>37.79</v>
      </c>
      <c r="AA50" s="202">
        <v>0</v>
      </c>
      <c r="AB50" s="202">
        <v>0</v>
      </c>
      <c r="AC50" s="202">
        <v>4.38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5.7</v>
      </c>
      <c r="AJ50" s="202">
        <v>0</v>
      </c>
      <c r="AK50" s="202">
        <v>8.81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7.07</v>
      </c>
      <c r="D51" s="202">
        <v>3.47</v>
      </c>
      <c r="E51" s="202">
        <v>0</v>
      </c>
      <c r="F51" s="202">
        <v>0</v>
      </c>
      <c r="G51" s="202">
        <v>8.2799999999999994</v>
      </c>
      <c r="H51" s="202">
        <v>0</v>
      </c>
      <c r="I51" s="202">
        <v>21.16</v>
      </c>
      <c r="J51" s="202">
        <v>1.1100000000000001</v>
      </c>
      <c r="K51" s="202">
        <v>10.88</v>
      </c>
      <c r="L51" s="202">
        <v>29.79</v>
      </c>
      <c r="M51" s="202">
        <v>0</v>
      </c>
      <c r="N51" s="202">
        <v>0.99</v>
      </c>
      <c r="O51" s="202">
        <v>1.64</v>
      </c>
      <c r="P51" s="202">
        <v>2.25</v>
      </c>
      <c r="Q51" s="202">
        <v>1.8</v>
      </c>
      <c r="R51" s="202">
        <v>5.23</v>
      </c>
      <c r="S51" s="202">
        <v>3.21</v>
      </c>
      <c r="T51" s="202">
        <v>0</v>
      </c>
      <c r="U51" s="202">
        <v>9.5299999999999994</v>
      </c>
      <c r="V51" s="202">
        <v>5.27</v>
      </c>
      <c r="W51" s="202">
        <v>6.49</v>
      </c>
      <c r="X51" s="202">
        <v>27.79</v>
      </c>
      <c r="Y51" s="202">
        <v>0</v>
      </c>
      <c r="Z51" s="202">
        <v>37.79</v>
      </c>
      <c r="AA51" s="202">
        <v>0</v>
      </c>
      <c r="AB51" s="202">
        <v>0</v>
      </c>
      <c r="AC51" s="202">
        <v>4.38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5.7</v>
      </c>
      <c r="AJ51" s="202">
        <v>0</v>
      </c>
      <c r="AK51" s="202">
        <v>8.81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7.07</v>
      </c>
      <c r="D52" s="202">
        <v>3.47</v>
      </c>
      <c r="E52" s="202">
        <v>0</v>
      </c>
      <c r="F52" s="202">
        <v>0</v>
      </c>
      <c r="G52" s="202">
        <v>8.2799999999999994</v>
      </c>
      <c r="H52" s="202">
        <v>0</v>
      </c>
      <c r="I52" s="202">
        <v>21.16</v>
      </c>
      <c r="J52" s="202">
        <v>1.1100000000000001</v>
      </c>
      <c r="K52" s="202">
        <v>10.88</v>
      </c>
      <c r="L52" s="202">
        <v>29.79</v>
      </c>
      <c r="M52" s="202">
        <v>0</v>
      </c>
      <c r="N52" s="202">
        <v>0.99</v>
      </c>
      <c r="O52" s="202">
        <v>1.64</v>
      </c>
      <c r="P52" s="202">
        <v>2.25</v>
      </c>
      <c r="Q52" s="202">
        <v>1.8</v>
      </c>
      <c r="R52" s="202">
        <v>5.23</v>
      </c>
      <c r="S52" s="202">
        <v>3.21</v>
      </c>
      <c r="T52" s="202">
        <v>0</v>
      </c>
      <c r="U52" s="202">
        <v>9.5299999999999994</v>
      </c>
      <c r="V52" s="202">
        <v>5.27</v>
      </c>
      <c r="W52" s="202">
        <v>6.49</v>
      </c>
      <c r="X52" s="202">
        <v>27.79</v>
      </c>
      <c r="Y52" s="202">
        <v>0</v>
      </c>
      <c r="Z52" s="202">
        <v>37.79</v>
      </c>
      <c r="AA52" s="202">
        <v>0</v>
      </c>
      <c r="AB52" s="202">
        <v>0</v>
      </c>
      <c r="AC52" s="202">
        <v>4.38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5.7</v>
      </c>
      <c r="AJ52" s="202">
        <v>0</v>
      </c>
      <c r="AK52" s="202">
        <v>8.81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7.07</v>
      </c>
      <c r="D53" s="202">
        <v>3.47</v>
      </c>
      <c r="E53" s="202">
        <v>0</v>
      </c>
      <c r="F53" s="202">
        <v>0</v>
      </c>
      <c r="G53" s="202">
        <v>8.2799999999999994</v>
      </c>
      <c r="H53" s="202">
        <v>0</v>
      </c>
      <c r="I53" s="202">
        <v>21.16</v>
      </c>
      <c r="J53" s="202">
        <v>1.1100000000000001</v>
      </c>
      <c r="K53" s="202">
        <v>13.13</v>
      </c>
      <c r="L53" s="202">
        <v>29.79</v>
      </c>
      <c r="M53" s="202">
        <v>0</v>
      </c>
      <c r="N53" s="202">
        <v>0.99</v>
      </c>
      <c r="O53" s="202">
        <v>1.64</v>
      </c>
      <c r="P53" s="202">
        <v>2.25</v>
      </c>
      <c r="Q53" s="202">
        <v>1.8</v>
      </c>
      <c r="R53" s="202">
        <v>5.23</v>
      </c>
      <c r="S53" s="202">
        <v>3.21</v>
      </c>
      <c r="T53" s="202">
        <v>0</v>
      </c>
      <c r="U53" s="202">
        <v>9.5299999999999994</v>
      </c>
      <c r="V53" s="202">
        <v>5.27</v>
      </c>
      <c r="W53" s="202">
        <v>6.49</v>
      </c>
      <c r="X53" s="202">
        <v>27.79</v>
      </c>
      <c r="Y53" s="202">
        <v>0</v>
      </c>
      <c r="Z53" s="202">
        <v>37.79</v>
      </c>
      <c r="AA53" s="202">
        <v>0</v>
      </c>
      <c r="AB53" s="202">
        <v>0</v>
      </c>
      <c r="AC53" s="202">
        <v>4.8099999999999996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5.7</v>
      </c>
      <c r="AJ53" s="202">
        <v>0</v>
      </c>
      <c r="AK53" s="202">
        <v>8.81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7.07</v>
      </c>
      <c r="D54" s="202">
        <v>3.47</v>
      </c>
      <c r="E54" s="202">
        <v>0</v>
      </c>
      <c r="F54" s="202">
        <v>0</v>
      </c>
      <c r="G54" s="202">
        <v>8.2799999999999994</v>
      </c>
      <c r="H54" s="202">
        <v>0</v>
      </c>
      <c r="I54" s="202">
        <v>21.16</v>
      </c>
      <c r="J54" s="202">
        <v>1.1100000000000001</v>
      </c>
      <c r="K54" s="202">
        <v>15.94</v>
      </c>
      <c r="L54" s="202">
        <v>29.79</v>
      </c>
      <c r="M54" s="202">
        <v>0</v>
      </c>
      <c r="N54" s="202">
        <v>0.99</v>
      </c>
      <c r="O54" s="202">
        <v>1.64</v>
      </c>
      <c r="P54" s="202">
        <v>2.25</v>
      </c>
      <c r="Q54" s="202">
        <v>1.8</v>
      </c>
      <c r="R54" s="202">
        <v>5.23</v>
      </c>
      <c r="S54" s="202">
        <v>3.21</v>
      </c>
      <c r="T54" s="202">
        <v>0</v>
      </c>
      <c r="U54" s="202">
        <v>9.5299999999999994</v>
      </c>
      <c r="V54" s="202">
        <v>5.27</v>
      </c>
      <c r="W54" s="202">
        <v>6.49</v>
      </c>
      <c r="X54" s="202">
        <v>27.79</v>
      </c>
      <c r="Y54" s="202">
        <v>0</v>
      </c>
      <c r="Z54" s="202">
        <v>37.79</v>
      </c>
      <c r="AA54" s="202">
        <v>0</v>
      </c>
      <c r="AB54" s="202">
        <v>0</v>
      </c>
      <c r="AC54" s="202">
        <v>4.8099999999999996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5.7</v>
      </c>
      <c r="AJ54" s="202">
        <v>0</v>
      </c>
      <c r="AK54" s="202">
        <v>8.81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7.07</v>
      </c>
      <c r="D55" s="202">
        <v>3.47</v>
      </c>
      <c r="E55" s="202">
        <v>0</v>
      </c>
      <c r="F55" s="202">
        <v>0</v>
      </c>
      <c r="G55" s="202">
        <v>8.2799999999999994</v>
      </c>
      <c r="H55" s="202">
        <v>0</v>
      </c>
      <c r="I55" s="202">
        <v>21.16</v>
      </c>
      <c r="J55" s="202">
        <v>1.1100000000000001</v>
      </c>
      <c r="K55" s="202">
        <v>15.95</v>
      </c>
      <c r="L55" s="202">
        <v>29.79</v>
      </c>
      <c r="M55" s="202">
        <v>0</v>
      </c>
      <c r="N55" s="202">
        <v>0.99</v>
      </c>
      <c r="O55" s="202">
        <v>1.64</v>
      </c>
      <c r="P55" s="202">
        <v>2.25</v>
      </c>
      <c r="Q55" s="202">
        <v>1.8</v>
      </c>
      <c r="R55" s="202">
        <v>5.23</v>
      </c>
      <c r="S55" s="202">
        <v>3.21</v>
      </c>
      <c r="T55" s="202">
        <v>0</v>
      </c>
      <c r="U55" s="202">
        <v>9.5299999999999994</v>
      </c>
      <c r="V55" s="202">
        <v>5.27</v>
      </c>
      <c r="W55" s="202">
        <v>6.49</v>
      </c>
      <c r="X55" s="202">
        <v>27.79</v>
      </c>
      <c r="Y55" s="202">
        <v>0</v>
      </c>
      <c r="Z55" s="202">
        <v>37.79</v>
      </c>
      <c r="AA55" s="202">
        <v>0</v>
      </c>
      <c r="AB55" s="202">
        <v>0</v>
      </c>
      <c r="AC55" s="202">
        <v>4.8099999999999996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5.7</v>
      </c>
      <c r="AJ55" s="202">
        <v>0</v>
      </c>
      <c r="AK55" s="202">
        <v>8.81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7.07</v>
      </c>
      <c r="D56" s="202">
        <v>3.47</v>
      </c>
      <c r="E56" s="202">
        <v>0</v>
      </c>
      <c r="F56" s="202">
        <v>0</v>
      </c>
      <c r="G56" s="202">
        <v>8.2799999999999994</v>
      </c>
      <c r="H56" s="202">
        <v>0</v>
      </c>
      <c r="I56" s="202">
        <v>21.16</v>
      </c>
      <c r="J56" s="202">
        <v>1.1100000000000001</v>
      </c>
      <c r="K56" s="202">
        <v>18.760000000000002</v>
      </c>
      <c r="L56" s="202">
        <v>29.79</v>
      </c>
      <c r="M56" s="202">
        <v>0</v>
      </c>
      <c r="N56" s="202">
        <v>0.99</v>
      </c>
      <c r="O56" s="202">
        <v>1.64</v>
      </c>
      <c r="P56" s="202">
        <v>2.25</v>
      </c>
      <c r="Q56" s="202">
        <v>1.8</v>
      </c>
      <c r="R56" s="202">
        <v>5.23</v>
      </c>
      <c r="S56" s="202">
        <v>3.21</v>
      </c>
      <c r="T56" s="202">
        <v>0</v>
      </c>
      <c r="U56" s="202">
        <v>9.5299999999999994</v>
      </c>
      <c r="V56" s="202">
        <v>5.27</v>
      </c>
      <c r="W56" s="202">
        <v>6.49</v>
      </c>
      <c r="X56" s="202">
        <v>27.79</v>
      </c>
      <c r="Y56" s="202">
        <v>0</v>
      </c>
      <c r="Z56" s="202">
        <v>37.79</v>
      </c>
      <c r="AA56" s="202">
        <v>0</v>
      </c>
      <c r="AB56" s="202">
        <v>0</v>
      </c>
      <c r="AC56" s="202">
        <v>4.8099999999999996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5.7</v>
      </c>
      <c r="AJ56" s="202">
        <v>0</v>
      </c>
      <c r="AK56" s="202">
        <v>8.81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7.07</v>
      </c>
      <c r="D57" s="202">
        <v>3.47</v>
      </c>
      <c r="E57" s="202">
        <v>0</v>
      </c>
      <c r="F57" s="202">
        <v>0</v>
      </c>
      <c r="G57" s="202">
        <v>8.2799999999999994</v>
      </c>
      <c r="H57" s="202">
        <v>0</v>
      </c>
      <c r="I57" s="202">
        <v>21.16</v>
      </c>
      <c r="J57" s="202">
        <v>1.1100000000000001</v>
      </c>
      <c r="K57" s="202">
        <v>21.57</v>
      </c>
      <c r="L57" s="202">
        <v>29.79</v>
      </c>
      <c r="M57" s="202">
        <v>0</v>
      </c>
      <c r="N57" s="202">
        <v>0.99</v>
      </c>
      <c r="O57" s="202">
        <v>1.65</v>
      </c>
      <c r="P57" s="202">
        <v>2.25</v>
      </c>
      <c r="Q57" s="202">
        <v>1.8</v>
      </c>
      <c r="R57" s="202">
        <v>5.23</v>
      </c>
      <c r="S57" s="202">
        <v>3.21</v>
      </c>
      <c r="T57" s="202">
        <v>0</v>
      </c>
      <c r="U57" s="202">
        <v>9.5299999999999994</v>
      </c>
      <c r="V57" s="202">
        <v>5.27</v>
      </c>
      <c r="W57" s="202">
        <v>6.49</v>
      </c>
      <c r="X57" s="202">
        <v>27.79</v>
      </c>
      <c r="Y57" s="202">
        <v>0</v>
      </c>
      <c r="Z57" s="202">
        <v>37.79</v>
      </c>
      <c r="AA57" s="202">
        <v>0</v>
      </c>
      <c r="AB57" s="202">
        <v>0</v>
      </c>
      <c r="AC57" s="202">
        <v>4.8099999999999996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5.7</v>
      </c>
      <c r="AJ57" s="202">
        <v>0</v>
      </c>
      <c r="AK57" s="202">
        <v>8.81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7.07</v>
      </c>
      <c r="D58" s="202">
        <v>3.47</v>
      </c>
      <c r="E58" s="202">
        <v>0</v>
      </c>
      <c r="F58" s="202">
        <v>0</v>
      </c>
      <c r="G58" s="202">
        <v>8.2799999999999994</v>
      </c>
      <c r="H58" s="202">
        <v>0</v>
      </c>
      <c r="I58" s="202">
        <v>21.16</v>
      </c>
      <c r="J58" s="202">
        <v>1.1100000000000001</v>
      </c>
      <c r="K58" s="202">
        <v>21.57</v>
      </c>
      <c r="L58" s="202">
        <v>29.79</v>
      </c>
      <c r="M58" s="202">
        <v>0</v>
      </c>
      <c r="N58" s="202">
        <v>0.99</v>
      </c>
      <c r="O58" s="202">
        <v>1.65</v>
      </c>
      <c r="P58" s="202">
        <v>2.25</v>
      </c>
      <c r="Q58" s="202">
        <v>1.8</v>
      </c>
      <c r="R58" s="202">
        <v>5.23</v>
      </c>
      <c r="S58" s="202">
        <v>3.21</v>
      </c>
      <c r="T58" s="202">
        <v>0</v>
      </c>
      <c r="U58" s="202">
        <v>9.5299999999999994</v>
      </c>
      <c r="V58" s="202">
        <v>5.27</v>
      </c>
      <c r="W58" s="202">
        <v>6.49</v>
      </c>
      <c r="X58" s="202">
        <v>27.79</v>
      </c>
      <c r="Y58" s="202">
        <v>0</v>
      </c>
      <c r="Z58" s="202">
        <v>37.79</v>
      </c>
      <c r="AA58" s="202">
        <v>0</v>
      </c>
      <c r="AB58" s="202">
        <v>0</v>
      </c>
      <c r="AC58" s="202">
        <v>4.8099999999999996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9.76</v>
      </c>
      <c r="AJ58" s="202">
        <v>0</v>
      </c>
      <c r="AK58" s="202">
        <v>8.81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7.07</v>
      </c>
      <c r="D59" s="202">
        <v>3.47</v>
      </c>
      <c r="E59" s="202">
        <v>0</v>
      </c>
      <c r="F59" s="202">
        <v>0</v>
      </c>
      <c r="G59" s="202">
        <v>8.2799999999999994</v>
      </c>
      <c r="H59" s="202">
        <v>0</v>
      </c>
      <c r="I59" s="202">
        <v>21.16</v>
      </c>
      <c r="J59" s="202">
        <v>1.1100000000000001</v>
      </c>
      <c r="K59" s="202">
        <v>24.31</v>
      </c>
      <c r="L59" s="202">
        <v>30.22</v>
      </c>
      <c r="M59" s="202">
        <v>0</v>
      </c>
      <c r="N59" s="202">
        <v>0.99</v>
      </c>
      <c r="O59" s="202">
        <v>1.65</v>
      </c>
      <c r="P59" s="202">
        <v>2.25</v>
      </c>
      <c r="Q59" s="202">
        <v>1.8</v>
      </c>
      <c r="R59" s="202">
        <v>5.33</v>
      </c>
      <c r="S59" s="202">
        <v>3.33</v>
      </c>
      <c r="T59" s="202">
        <v>0</v>
      </c>
      <c r="U59" s="202">
        <v>9.5299999999999994</v>
      </c>
      <c r="V59" s="202">
        <v>5.27</v>
      </c>
      <c r="W59" s="202">
        <v>6.49</v>
      </c>
      <c r="X59" s="202">
        <v>27.79</v>
      </c>
      <c r="Y59" s="202">
        <v>0</v>
      </c>
      <c r="Z59" s="202">
        <v>37.79</v>
      </c>
      <c r="AA59" s="202">
        <v>0</v>
      </c>
      <c r="AB59" s="202">
        <v>0</v>
      </c>
      <c r="AC59" s="202">
        <v>4.8099999999999996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9.76</v>
      </c>
      <c r="AJ59" s="202">
        <v>0</v>
      </c>
      <c r="AK59" s="202">
        <v>8.81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7.07</v>
      </c>
      <c r="D60" s="202">
        <v>3.47</v>
      </c>
      <c r="E60" s="202">
        <v>0</v>
      </c>
      <c r="F60" s="202">
        <v>0</v>
      </c>
      <c r="G60" s="202">
        <v>8.2799999999999994</v>
      </c>
      <c r="H60" s="202">
        <v>0</v>
      </c>
      <c r="I60" s="202">
        <v>21.16</v>
      </c>
      <c r="J60" s="202">
        <v>1.1100000000000001</v>
      </c>
      <c r="K60" s="202">
        <v>24.31</v>
      </c>
      <c r="L60" s="202">
        <v>30.22</v>
      </c>
      <c r="M60" s="202">
        <v>0</v>
      </c>
      <c r="N60" s="202">
        <v>0.99</v>
      </c>
      <c r="O60" s="202">
        <v>1.65</v>
      </c>
      <c r="P60" s="202">
        <v>2.25</v>
      </c>
      <c r="Q60" s="202">
        <v>1.8</v>
      </c>
      <c r="R60" s="202">
        <v>5.33</v>
      </c>
      <c r="S60" s="202">
        <v>3.33</v>
      </c>
      <c r="T60" s="202">
        <v>0</v>
      </c>
      <c r="U60" s="202">
        <v>9.5299999999999994</v>
      </c>
      <c r="V60" s="202">
        <v>5.27</v>
      </c>
      <c r="W60" s="202">
        <v>6.49</v>
      </c>
      <c r="X60" s="202">
        <v>27.79</v>
      </c>
      <c r="Y60" s="202">
        <v>0</v>
      </c>
      <c r="Z60" s="202">
        <v>37.79</v>
      </c>
      <c r="AA60" s="202">
        <v>0</v>
      </c>
      <c r="AB60" s="202">
        <v>0</v>
      </c>
      <c r="AC60" s="202">
        <v>12.1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23.41</v>
      </c>
      <c r="AJ60" s="202">
        <v>0</v>
      </c>
      <c r="AK60" s="202">
        <v>8.81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7.07</v>
      </c>
      <c r="D61" s="202">
        <v>3.47</v>
      </c>
      <c r="E61" s="202">
        <v>0</v>
      </c>
      <c r="F61" s="202">
        <v>0</v>
      </c>
      <c r="G61" s="202">
        <v>8.2799999999999994</v>
      </c>
      <c r="H61" s="202">
        <v>0</v>
      </c>
      <c r="I61" s="202">
        <v>21.16</v>
      </c>
      <c r="J61" s="202">
        <v>1.1100000000000001</v>
      </c>
      <c r="K61" s="202">
        <v>24.31</v>
      </c>
      <c r="L61" s="202">
        <v>30.22</v>
      </c>
      <c r="M61" s="202">
        <v>0</v>
      </c>
      <c r="N61" s="202">
        <v>0.99</v>
      </c>
      <c r="O61" s="202">
        <v>1.65</v>
      </c>
      <c r="P61" s="202">
        <v>2.25</v>
      </c>
      <c r="Q61" s="202">
        <v>1.8</v>
      </c>
      <c r="R61" s="202">
        <v>5.33</v>
      </c>
      <c r="S61" s="202">
        <v>3.33</v>
      </c>
      <c r="T61" s="202">
        <v>0</v>
      </c>
      <c r="U61" s="202">
        <v>9.5299999999999994</v>
      </c>
      <c r="V61" s="202">
        <v>5.27</v>
      </c>
      <c r="W61" s="202">
        <v>6.49</v>
      </c>
      <c r="X61" s="202">
        <v>27.79</v>
      </c>
      <c r="Y61" s="202">
        <v>0</v>
      </c>
      <c r="Z61" s="202">
        <v>37.79</v>
      </c>
      <c r="AA61" s="202">
        <v>0</v>
      </c>
      <c r="AB61" s="202">
        <v>0</v>
      </c>
      <c r="AC61" s="202">
        <v>12.1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23.41</v>
      </c>
      <c r="AJ61" s="202">
        <v>0</v>
      </c>
      <c r="AK61" s="202">
        <v>8.81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7.07</v>
      </c>
      <c r="D62" s="202">
        <v>3.47</v>
      </c>
      <c r="E62" s="202">
        <v>0</v>
      </c>
      <c r="F62" s="202">
        <v>0</v>
      </c>
      <c r="G62" s="202">
        <v>8.2799999999999994</v>
      </c>
      <c r="H62" s="202">
        <v>0</v>
      </c>
      <c r="I62" s="202">
        <v>21.16</v>
      </c>
      <c r="J62" s="202">
        <v>1.1100000000000001</v>
      </c>
      <c r="K62" s="202">
        <v>24.31</v>
      </c>
      <c r="L62" s="202">
        <v>30.22</v>
      </c>
      <c r="M62" s="202">
        <v>0</v>
      </c>
      <c r="N62" s="202">
        <v>0.99</v>
      </c>
      <c r="O62" s="202">
        <v>1.65</v>
      </c>
      <c r="P62" s="202">
        <v>2.25</v>
      </c>
      <c r="Q62" s="202">
        <v>1.8</v>
      </c>
      <c r="R62" s="202">
        <v>5.33</v>
      </c>
      <c r="S62" s="202">
        <v>3.33</v>
      </c>
      <c r="T62" s="202">
        <v>0</v>
      </c>
      <c r="U62" s="202">
        <v>9.5299999999999994</v>
      </c>
      <c r="V62" s="202">
        <v>5.27</v>
      </c>
      <c r="W62" s="202">
        <v>6.49</v>
      </c>
      <c r="X62" s="202">
        <v>27.79</v>
      </c>
      <c r="Y62" s="202">
        <v>0</v>
      </c>
      <c r="Z62" s="202">
        <v>37.79</v>
      </c>
      <c r="AA62" s="202">
        <v>0</v>
      </c>
      <c r="AB62" s="202">
        <v>0</v>
      </c>
      <c r="AC62" s="202">
        <v>11.67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23.81</v>
      </c>
      <c r="AJ62" s="202">
        <v>0</v>
      </c>
      <c r="AK62" s="202">
        <v>8.81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7.07</v>
      </c>
      <c r="D63" s="202">
        <v>3.47</v>
      </c>
      <c r="E63" s="202">
        <v>0</v>
      </c>
      <c r="F63" s="202">
        <v>0</v>
      </c>
      <c r="G63" s="202">
        <v>8.2799999999999994</v>
      </c>
      <c r="H63" s="202">
        <v>0</v>
      </c>
      <c r="I63" s="202">
        <v>21.16</v>
      </c>
      <c r="J63" s="202">
        <v>1.1100000000000001</v>
      </c>
      <c r="K63" s="202">
        <v>24.31</v>
      </c>
      <c r="L63" s="202">
        <v>30.22</v>
      </c>
      <c r="M63" s="202">
        <v>0</v>
      </c>
      <c r="N63" s="202">
        <v>-7.97</v>
      </c>
      <c r="O63" s="202">
        <v>-12.12</v>
      </c>
      <c r="P63" s="202">
        <v>2.25</v>
      </c>
      <c r="Q63" s="202">
        <v>1.8</v>
      </c>
      <c r="R63" s="202">
        <v>5.33</v>
      </c>
      <c r="S63" s="202">
        <v>3.33</v>
      </c>
      <c r="T63" s="202">
        <v>0</v>
      </c>
      <c r="U63" s="202">
        <v>9.5299999999999994</v>
      </c>
      <c r="V63" s="202">
        <v>5.27</v>
      </c>
      <c r="W63" s="202">
        <v>6.49</v>
      </c>
      <c r="X63" s="202">
        <v>27.79</v>
      </c>
      <c r="Y63" s="202">
        <v>0</v>
      </c>
      <c r="Z63" s="202">
        <v>37.79</v>
      </c>
      <c r="AA63" s="202">
        <v>0</v>
      </c>
      <c r="AB63" s="202">
        <v>0</v>
      </c>
      <c r="AC63" s="202">
        <v>11.67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23.81</v>
      </c>
      <c r="AJ63" s="202">
        <v>0</v>
      </c>
      <c r="AK63" s="202">
        <v>8.81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7.07</v>
      </c>
      <c r="D64" s="202">
        <v>3.47</v>
      </c>
      <c r="E64" s="202">
        <v>0</v>
      </c>
      <c r="F64" s="202">
        <v>0</v>
      </c>
      <c r="G64" s="202">
        <v>8.2799999999999994</v>
      </c>
      <c r="H64" s="202">
        <v>0</v>
      </c>
      <c r="I64" s="202">
        <v>21.16</v>
      </c>
      <c r="J64" s="202">
        <v>1.1100000000000001</v>
      </c>
      <c r="K64" s="202">
        <v>24.31</v>
      </c>
      <c r="L64" s="202">
        <v>30.22</v>
      </c>
      <c r="M64" s="202">
        <v>0</v>
      </c>
      <c r="N64" s="202">
        <v>-7.97</v>
      </c>
      <c r="O64" s="202">
        <v>-12.12</v>
      </c>
      <c r="P64" s="202">
        <v>2.25</v>
      </c>
      <c r="Q64" s="202">
        <v>1.8</v>
      </c>
      <c r="R64" s="202">
        <v>5.33</v>
      </c>
      <c r="S64" s="202">
        <v>3.33</v>
      </c>
      <c r="T64" s="202">
        <v>0</v>
      </c>
      <c r="U64" s="202">
        <v>9.5299999999999994</v>
      </c>
      <c r="V64" s="202">
        <v>5.27</v>
      </c>
      <c r="W64" s="202">
        <v>6.49</v>
      </c>
      <c r="X64" s="202">
        <v>27.79</v>
      </c>
      <c r="Y64" s="202">
        <v>0</v>
      </c>
      <c r="Z64" s="202">
        <v>37.79</v>
      </c>
      <c r="AA64" s="202">
        <v>0</v>
      </c>
      <c r="AB64" s="202">
        <v>0</v>
      </c>
      <c r="AC64" s="202">
        <v>11.67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23.81</v>
      </c>
      <c r="AJ64" s="202">
        <v>0</v>
      </c>
      <c r="AK64" s="202">
        <v>8.81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7.07</v>
      </c>
      <c r="D65" s="202">
        <v>3.47</v>
      </c>
      <c r="E65" s="202">
        <v>0</v>
      </c>
      <c r="F65" s="202">
        <v>0</v>
      </c>
      <c r="G65" s="202">
        <v>8.2799999999999994</v>
      </c>
      <c r="H65" s="202">
        <v>0</v>
      </c>
      <c r="I65" s="202">
        <v>21.16</v>
      </c>
      <c r="J65" s="202">
        <v>1.1100000000000001</v>
      </c>
      <c r="K65" s="202">
        <v>24.32</v>
      </c>
      <c r="L65" s="202">
        <v>30.22</v>
      </c>
      <c r="M65" s="202">
        <v>0</v>
      </c>
      <c r="N65" s="202">
        <v>-7.97</v>
      </c>
      <c r="O65" s="202">
        <v>-12.12</v>
      </c>
      <c r="P65" s="202">
        <v>2.25</v>
      </c>
      <c r="Q65" s="202">
        <v>1.8</v>
      </c>
      <c r="R65" s="202">
        <v>5.33</v>
      </c>
      <c r="S65" s="202">
        <v>3.33</v>
      </c>
      <c r="T65" s="202">
        <v>0</v>
      </c>
      <c r="U65" s="202">
        <v>9.5299999999999994</v>
      </c>
      <c r="V65" s="202">
        <v>5.27</v>
      </c>
      <c r="W65" s="202">
        <v>6.49</v>
      </c>
      <c r="X65" s="202">
        <v>27.79</v>
      </c>
      <c r="Y65" s="202">
        <v>0</v>
      </c>
      <c r="Z65" s="202">
        <v>37.79</v>
      </c>
      <c r="AA65" s="202">
        <v>0</v>
      </c>
      <c r="AB65" s="202">
        <v>0</v>
      </c>
      <c r="AC65" s="202">
        <v>11.67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23.81</v>
      </c>
      <c r="AJ65" s="202">
        <v>0</v>
      </c>
      <c r="AK65" s="202">
        <v>8.81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7.07</v>
      </c>
      <c r="D66" s="202">
        <v>3.47</v>
      </c>
      <c r="E66" s="202">
        <v>0</v>
      </c>
      <c r="F66" s="202">
        <v>0</v>
      </c>
      <c r="G66" s="202">
        <v>8.2799999999999994</v>
      </c>
      <c r="H66" s="202">
        <v>0</v>
      </c>
      <c r="I66" s="202">
        <v>21.16</v>
      </c>
      <c r="J66" s="202">
        <v>1.1100000000000001</v>
      </c>
      <c r="K66" s="202">
        <v>24.32</v>
      </c>
      <c r="L66" s="202">
        <v>30.22</v>
      </c>
      <c r="M66" s="202">
        <v>0</v>
      </c>
      <c r="N66" s="202">
        <v>-7.97</v>
      </c>
      <c r="O66" s="202">
        <v>-12.12</v>
      </c>
      <c r="P66" s="202">
        <v>2.25</v>
      </c>
      <c r="Q66" s="202">
        <v>1.8</v>
      </c>
      <c r="R66" s="202">
        <v>5.33</v>
      </c>
      <c r="S66" s="202">
        <v>3.33</v>
      </c>
      <c r="T66" s="202">
        <v>0</v>
      </c>
      <c r="U66" s="202">
        <v>9.5299999999999994</v>
      </c>
      <c r="V66" s="202">
        <v>5.27</v>
      </c>
      <c r="W66" s="202">
        <v>6.49</v>
      </c>
      <c r="X66" s="202">
        <v>27.8</v>
      </c>
      <c r="Y66" s="202">
        <v>0</v>
      </c>
      <c r="Z66" s="202">
        <v>37.79</v>
      </c>
      <c r="AA66" s="202">
        <v>0</v>
      </c>
      <c r="AB66" s="202">
        <v>0</v>
      </c>
      <c r="AC66" s="202">
        <v>11.67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23.81</v>
      </c>
      <c r="AJ66" s="202">
        <v>0</v>
      </c>
      <c r="AK66" s="202">
        <v>8.81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7.07</v>
      </c>
      <c r="D67" s="202">
        <v>3.47</v>
      </c>
      <c r="E67" s="202">
        <v>0</v>
      </c>
      <c r="F67" s="202">
        <v>0</v>
      </c>
      <c r="G67" s="202">
        <v>8.2799999999999994</v>
      </c>
      <c r="H67" s="202">
        <v>0</v>
      </c>
      <c r="I67" s="202">
        <v>21.16</v>
      </c>
      <c r="J67" s="202">
        <v>1.1100000000000001</v>
      </c>
      <c r="K67" s="202">
        <v>24.33</v>
      </c>
      <c r="L67" s="202">
        <v>30.22</v>
      </c>
      <c r="M67" s="202">
        <v>0</v>
      </c>
      <c r="N67" s="202">
        <v>-7.97</v>
      </c>
      <c r="O67" s="202">
        <v>-12.12</v>
      </c>
      <c r="P67" s="202">
        <v>2.25</v>
      </c>
      <c r="Q67" s="202">
        <v>1.8</v>
      </c>
      <c r="R67" s="202">
        <v>5.43</v>
      </c>
      <c r="S67" s="202">
        <v>3.44</v>
      </c>
      <c r="T67" s="202">
        <v>0</v>
      </c>
      <c r="U67" s="202">
        <v>9.5299999999999994</v>
      </c>
      <c r="V67" s="202">
        <v>5.27</v>
      </c>
      <c r="W67" s="202">
        <v>6.49</v>
      </c>
      <c r="X67" s="202">
        <v>27.8</v>
      </c>
      <c r="Y67" s="202">
        <v>0</v>
      </c>
      <c r="Z67" s="202">
        <v>37.79</v>
      </c>
      <c r="AA67" s="202">
        <v>0</v>
      </c>
      <c r="AB67" s="202">
        <v>0</v>
      </c>
      <c r="AC67" s="202">
        <v>11.67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23.81</v>
      </c>
      <c r="AJ67" s="202">
        <v>0</v>
      </c>
      <c r="AK67" s="202">
        <v>8.81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7.07</v>
      </c>
      <c r="D68" s="202">
        <v>3.47</v>
      </c>
      <c r="E68" s="202">
        <v>0</v>
      </c>
      <c r="F68" s="202">
        <v>0</v>
      </c>
      <c r="G68" s="202">
        <v>8.2799999999999994</v>
      </c>
      <c r="H68" s="202">
        <v>0</v>
      </c>
      <c r="I68" s="202">
        <v>21.16</v>
      </c>
      <c r="J68" s="202">
        <v>1.1100000000000001</v>
      </c>
      <c r="K68" s="202">
        <v>24.33</v>
      </c>
      <c r="L68" s="202">
        <v>30.22</v>
      </c>
      <c r="M68" s="202">
        <v>0</v>
      </c>
      <c r="N68" s="202">
        <v>-7.97</v>
      </c>
      <c r="O68" s="202">
        <v>-12.12</v>
      </c>
      <c r="P68" s="202">
        <v>2.25</v>
      </c>
      <c r="Q68" s="202">
        <v>1.8</v>
      </c>
      <c r="R68" s="202">
        <v>5.43</v>
      </c>
      <c r="S68" s="202">
        <v>3.44</v>
      </c>
      <c r="T68" s="202">
        <v>0</v>
      </c>
      <c r="U68" s="202">
        <v>9.5299999999999994</v>
      </c>
      <c r="V68" s="202">
        <v>5.27</v>
      </c>
      <c r="W68" s="202">
        <v>6.49</v>
      </c>
      <c r="X68" s="202">
        <v>27.8</v>
      </c>
      <c r="Y68" s="202">
        <v>0</v>
      </c>
      <c r="Z68" s="202">
        <v>37.79</v>
      </c>
      <c r="AA68" s="202">
        <v>0</v>
      </c>
      <c r="AB68" s="202">
        <v>0</v>
      </c>
      <c r="AC68" s="202">
        <v>11.67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23.81</v>
      </c>
      <c r="AJ68" s="202">
        <v>0</v>
      </c>
      <c r="AK68" s="202">
        <v>8.81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7.07</v>
      </c>
      <c r="D69" s="202">
        <v>3.47</v>
      </c>
      <c r="E69" s="202">
        <v>0</v>
      </c>
      <c r="F69" s="202">
        <v>0</v>
      </c>
      <c r="G69" s="202">
        <v>8.2799999999999994</v>
      </c>
      <c r="H69" s="202">
        <v>0</v>
      </c>
      <c r="I69" s="202">
        <v>21.16</v>
      </c>
      <c r="J69" s="202">
        <v>1.1100000000000001</v>
      </c>
      <c r="K69" s="202">
        <v>24.33</v>
      </c>
      <c r="L69" s="202">
        <v>30.22</v>
      </c>
      <c r="M69" s="202">
        <v>0</v>
      </c>
      <c r="N69" s="202">
        <v>-7.97</v>
      </c>
      <c r="O69" s="202">
        <v>-12.12</v>
      </c>
      <c r="P69" s="202">
        <v>2.25</v>
      </c>
      <c r="Q69" s="202">
        <v>1.8</v>
      </c>
      <c r="R69" s="202">
        <v>5.2</v>
      </c>
      <c r="S69" s="202">
        <v>3.27</v>
      </c>
      <c r="T69" s="202">
        <v>0</v>
      </c>
      <c r="U69" s="202">
        <v>9.5299999999999994</v>
      </c>
      <c r="V69" s="202">
        <v>5.27</v>
      </c>
      <c r="W69" s="202">
        <v>6.49</v>
      </c>
      <c r="X69" s="202">
        <v>27.8</v>
      </c>
      <c r="Y69" s="202">
        <v>0</v>
      </c>
      <c r="Z69" s="202">
        <v>37.79</v>
      </c>
      <c r="AA69" s="202">
        <v>0</v>
      </c>
      <c r="AB69" s="202">
        <v>0</v>
      </c>
      <c r="AC69" s="202">
        <v>11.67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23.81</v>
      </c>
      <c r="AJ69" s="202">
        <v>0</v>
      </c>
      <c r="AK69" s="202">
        <v>8.81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7.07</v>
      </c>
      <c r="D70" s="202">
        <v>3.47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21.16</v>
      </c>
      <c r="J70" s="202">
        <v>1.1100000000000001</v>
      </c>
      <c r="K70" s="202">
        <v>24.33</v>
      </c>
      <c r="L70" s="202">
        <v>30.22</v>
      </c>
      <c r="M70" s="202">
        <v>0</v>
      </c>
      <c r="N70" s="202">
        <v>-7.97</v>
      </c>
      <c r="O70" s="202">
        <v>-12.12</v>
      </c>
      <c r="P70" s="202">
        <v>2.25</v>
      </c>
      <c r="Q70" s="202">
        <v>1.8</v>
      </c>
      <c r="R70" s="202">
        <v>5.2</v>
      </c>
      <c r="S70" s="202">
        <v>3.27</v>
      </c>
      <c r="T70" s="202">
        <v>0</v>
      </c>
      <c r="U70" s="202">
        <v>9.5299999999999994</v>
      </c>
      <c r="V70" s="202">
        <v>5.27</v>
      </c>
      <c r="W70" s="202">
        <v>6.49</v>
      </c>
      <c r="X70" s="202">
        <v>27.8</v>
      </c>
      <c r="Y70" s="202">
        <v>0</v>
      </c>
      <c r="Z70" s="202">
        <v>37.79</v>
      </c>
      <c r="AA70" s="202">
        <v>0</v>
      </c>
      <c r="AB70" s="202">
        <v>0</v>
      </c>
      <c r="AC70" s="202">
        <v>11.67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23.81</v>
      </c>
      <c r="AJ70" s="202">
        <v>0</v>
      </c>
      <c r="AK70" s="202">
        <v>8.81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7.07</v>
      </c>
      <c r="D71" s="202">
        <v>3.47</v>
      </c>
      <c r="E71" s="202">
        <v>0</v>
      </c>
      <c r="F71" s="202">
        <v>0</v>
      </c>
      <c r="G71" s="202">
        <v>8.2799999999999994</v>
      </c>
      <c r="H71" s="202">
        <v>0</v>
      </c>
      <c r="I71" s="202">
        <v>21.16</v>
      </c>
      <c r="J71" s="202">
        <v>1.1100000000000001</v>
      </c>
      <c r="K71" s="202">
        <v>24.32</v>
      </c>
      <c r="L71" s="202">
        <v>30.22</v>
      </c>
      <c r="M71" s="202">
        <v>0</v>
      </c>
      <c r="N71" s="202">
        <v>-7.97</v>
      </c>
      <c r="O71" s="202">
        <v>-12.12</v>
      </c>
      <c r="P71" s="202">
        <v>2.25</v>
      </c>
      <c r="Q71" s="202">
        <v>1.8</v>
      </c>
      <c r="R71" s="202">
        <v>5.13</v>
      </c>
      <c r="S71" s="202">
        <v>3.2</v>
      </c>
      <c r="T71" s="202">
        <v>0</v>
      </c>
      <c r="U71" s="202">
        <v>9.5299999999999994</v>
      </c>
      <c r="V71" s="202">
        <v>5.27</v>
      </c>
      <c r="W71" s="202">
        <v>6.49</v>
      </c>
      <c r="X71" s="202">
        <v>27.8</v>
      </c>
      <c r="Y71" s="202">
        <v>0</v>
      </c>
      <c r="Z71" s="202">
        <v>37.79</v>
      </c>
      <c r="AA71" s="202">
        <v>0</v>
      </c>
      <c r="AB71" s="202">
        <v>0</v>
      </c>
      <c r="AC71" s="202">
        <v>11.67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24.45</v>
      </c>
      <c r="AJ71" s="202">
        <v>0</v>
      </c>
      <c r="AK71" s="202">
        <v>8.81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7.07</v>
      </c>
      <c r="D72" s="202">
        <v>3.47</v>
      </c>
      <c r="E72" s="202">
        <v>0</v>
      </c>
      <c r="F72" s="202">
        <v>0</v>
      </c>
      <c r="G72" s="202">
        <v>8.2799999999999994</v>
      </c>
      <c r="H72" s="202">
        <v>0</v>
      </c>
      <c r="I72" s="202">
        <v>21.16</v>
      </c>
      <c r="J72" s="202">
        <v>1.1100000000000001</v>
      </c>
      <c r="K72" s="202">
        <v>24.32</v>
      </c>
      <c r="L72" s="202">
        <v>30.22</v>
      </c>
      <c r="M72" s="202">
        <v>0</v>
      </c>
      <c r="N72" s="202">
        <v>-7.97</v>
      </c>
      <c r="O72" s="202">
        <v>-12.12</v>
      </c>
      <c r="P72" s="202">
        <v>2.25</v>
      </c>
      <c r="Q72" s="202">
        <v>1.8</v>
      </c>
      <c r="R72" s="202">
        <v>5.13</v>
      </c>
      <c r="S72" s="202">
        <v>3.2</v>
      </c>
      <c r="T72" s="202">
        <v>0</v>
      </c>
      <c r="U72" s="202">
        <v>9.5299999999999994</v>
      </c>
      <c r="V72" s="202">
        <v>5.27</v>
      </c>
      <c r="W72" s="202">
        <v>6.49</v>
      </c>
      <c r="X72" s="202">
        <v>27.8</v>
      </c>
      <c r="Y72" s="202">
        <v>0</v>
      </c>
      <c r="Z72" s="202">
        <v>37.79</v>
      </c>
      <c r="AA72" s="202">
        <v>0</v>
      </c>
      <c r="AB72" s="202">
        <v>0</v>
      </c>
      <c r="AC72" s="202">
        <v>11.67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24.45</v>
      </c>
      <c r="AJ72" s="202">
        <v>0</v>
      </c>
      <c r="AK72" s="202">
        <v>8.81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7.07</v>
      </c>
      <c r="D73" s="202">
        <v>3.47</v>
      </c>
      <c r="E73" s="202">
        <v>0</v>
      </c>
      <c r="F73" s="202">
        <v>0</v>
      </c>
      <c r="G73" s="202">
        <v>8.2799999999999994</v>
      </c>
      <c r="H73" s="202">
        <v>0</v>
      </c>
      <c r="I73" s="202">
        <v>21.16</v>
      </c>
      <c r="J73" s="202">
        <v>1.1100000000000001</v>
      </c>
      <c r="K73" s="202">
        <v>24.32</v>
      </c>
      <c r="L73" s="202">
        <v>32.159999999999997</v>
      </c>
      <c r="M73" s="202">
        <v>0</v>
      </c>
      <c r="N73" s="202">
        <v>-6.16</v>
      </c>
      <c r="O73" s="202">
        <v>-12.12</v>
      </c>
      <c r="P73" s="202">
        <v>2.25</v>
      </c>
      <c r="Q73" s="202">
        <v>1.8</v>
      </c>
      <c r="R73" s="202">
        <v>5.21</v>
      </c>
      <c r="S73" s="202">
        <v>3.2</v>
      </c>
      <c r="T73" s="202">
        <v>0</v>
      </c>
      <c r="U73" s="202">
        <v>9.5299999999999994</v>
      </c>
      <c r="V73" s="202">
        <v>5.27</v>
      </c>
      <c r="W73" s="202">
        <v>6.49</v>
      </c>
      <c r="X73" s="202">
        <v>27.8</v>
      </c>
      <c r="Y73" s="202">
        <v>0</v>
      </c>
      <c r="Z73" s="202">
        <v>37.79</v>
      </c>
      <c r="AA73" s="202">
        <v>0</v>
      </c>
      <c r="AB73" s="202">
        <v>0</v>
      </c>
      <c r="AC73" s="202">
        <v>11.67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24.45</v>
      </c>
      <c r="AJ73" s="202">
        <v>0</v>
      </c>
      <c r="AK73" s="202">
        <v>8.81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7.07</v>
      </c>
      <c r="D74" s="202">
        <v>3.47</v>
      </c>
      <c r="E74" s="202">
        <v>0</v>
      </c>
      <c r="F74" s="202">
        <v>0</v>
      </c>
      <c r="G74" s="202">
        <v>8.2799999999999994</v>
      </c>
      <c r="H74" s="202">
        <v>0</v>
      </c>
      <c r="I74" s="202">
        <v>21.16</v>
      </c>
      <c r="J74" s="202">
        <v>1.1100000000000001</v>
      </c>
      <c r="K74" s="202">
        <v>24.32</v>
      </c>
      <c r="L74" s="202">
        <v>32.159999999999997</v>
      </c>
      <c r="M74" s="202">
        <v>0</v>
      </c>
      <c r="N74" s="202">
        <v>-6.16</v>
      </c>
      <c r="O74" s="202">
        <v>-12.12</v>
      </c>
      <c r="P74" s="202">
        <v>2.25</v>
      </c>
      <c r="Q74" s="202">
        <v>1.8</v>
      </c>
      <c r="R74" s="202">
        <v>5.21</v>
      </c>
      <c r="S74" s="202">
        <v>3.2</v>
      </c>
      <c r="T74" s="202">
        <v>0</v>
      </c>
      <c r="U74" s="202">
        <v>9.5299999999999994</v>
      </c>
      <c r="V74" s="202">
        <v>5.27</v>
      </c>
      <c r="W74" s="202">
        <v>6.49</v>
      </c>
      <c r="X74" s="202">
        <v>27.8</v>
      </c>
      <c r="Y74" s="202">
        <v>0</v>
      </c>
      <c r="Z74" s="202">
        <v>37.79</v>
      </c>
      <c r="AA74" s="202">
        <v>0</v>
      </c>
      <c r="AB74" s="202">
        <v>0</v>
      </c>
      <c r="AC74" s="202">
        <v>11.67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24.45</v>
      </c>
      <c r="AJ74" s="202">
        <v>0</v>
      </c>
      <c r="AK74" s="202">
        <v>8.81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7.09</v>
      </c>
      <c r="D75" s="202">
        <v>3.47</v>
      </c>
      <c r="E75" s="202">
        <v>0</v>
      </c>
      <c r="F75" s="202">
        <v>0</v>
      </c>
      <c r="G75" s="202">
        <v>8.2799999999999994</v>
      </c>
      <c r="H75" s="202">
        <v>0</v>
      </c>
      <c r="I75" s="202">
        <v>21.16</v>
      </c>
      <c r="J75" s="202">
        <v>1.1100000000000001</v>
      </c>
      <c r="K75" s="202">
        <v>24.32</v>
      </c>
      <c r="L75" s="202">
        <v>32.159999999999997</v>
      </c>
      <c r="M75" s="202">
        <v>0</v>
      </c>
      <c r="N75" s="202">
        <v>-6.16</v>
      </c>
      <c r="O75" s="202">
        <v>-12.12</v>
      </c>
      <c r="P75" s="202">
        <v>2.25</v>
      </c>
      <c r="Q75" s="202">
        <v>1.8</v>
      </c>
      <c r="R75" s="202">
        <v>5.51</v>
      </c>
      <c r="S75" s="202">
        <v>3.33</v>
      </c>
      <c r="T75" s="202">
        <v>0</v>
      </c>
      <c r="U75" s="202">
        <v>9.5299999999999994</v>
      </c>
      <c r="V75" s="202">
        <v>5.27</v>
      </c>
      <c r="W75" s="202">
        <v>6.49</v>
      </c>
      <c r="X75" s="202">
        <v>27.8</v>
      </c>
      <c r="Y75" s="202">
        <v>0</v>
      </c>
      <c r="Z75" s="202">
        <v>37.79</v>
      </c>
      <c r="AA75" s="202">
        <v>0</v>
      </c>
      <c r="AB75" s="202">
        <v>0</v>
      </c>
      <c r="AC75" s="202">
        <v>11.67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24.45</v>
      </c>
      <c r="AJ75" s="202">
        <v>0</v>
      </c>
      <c r="AK75" s="202">
        <v>8.81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7.09</v>
      </c>
      <c r="D76" s="202">
        <v>3.47</v>
      </c>
      <c r="E76" s="202">
        <v>0</v>
      </c>
      <c r="F76" s="202">
        <v>0</v>
      </c>
      <c r="G76" s="202">
        <v>8.2799999999999994</v>
      </c>
      <c r="H76" s="202">
        <v>0</v>
      </c>
      <c r="I76" s="202">
        <v>21.16</v>
      </c>
      <c r="J76" s="202">
        <v>1.1100000000000001</v>
      </c>
      <c r="K76" s="202">
        <v>24.32</v>
      </c>
      <c r="L76" s="202">
        <v>32.159999999999997</v>
      </c>
      <c r="M76" s="202">
        <v>0</v>
      </c>
      <c r="N76" s="202">
        <v>-6.16</v>
      </c>
      <c r="O76" s="202">
        <v>-12.12</v>
      </c>
      <c r="P76" s="202">
        <v>2.25</v>
      </c>
      <c r="Q76" s="202">
        <v>1.8</v>
      </c>
      <c r="R76" s="202">
        <v>5.51</v>
      </c>
      <c r="S76" s="202">
        <v>3.33</v>
      </c>
      <c r="T76" s="202">
        <v>0</v>
      </c>
      <c r="U76" s="202">
        <v>9.5299999999999994</v>
      </c>
      <c r="V76" s="202">
        <v>5.27</v>
      </c>
      <c r="W76" s="202">
        <v>6.49</v>
      </c>
      <c r="X76" s="202">
        <v>27.8</v>
      </c>
      <c r="Y76" s="202">
        <v>0</v>
      </c>
      <c r="Z76" s="202">
        <v>37.79</v>
      </c>
      <c r="AA76" s="202">
        <v>0</v>
      </c>
      <c r="AB76" s="202">
        <v>0</v>
      </c>
      <c r="AC76" s="202">
        <v>11.67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24.45</v>
      </c>
      <c r="AJ76" s="202">
        <v>0</v>
      </c>
      <c r="AK76" s="202">
        <v>8.81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7.09</v>
      </c>
      <c r="D77" s="202">
        <v>3.47</v>
      </c>
      <c r="E77" s="202">
        <v>0</v>
      </c>
      <c r="F77" s="202">
        <v>0</v>
      </c>
      <c r="G77" s="202">
        <v>8.2799999999999994</v>
      </c>
      <c r="H77" s="202">
        <v>0</v>
      </c>
      <c r="I77" s="202">
        <v>21.16</v>
      </c>
      <c r="J77" s="202">
        <v>1.1100000000000001</v>
      </c>
      <c r="K77" s="202">
        <v>24.32</v>
      </c>
      <c r="L77" s="202">
        <v>40.36</v>
      </c>
      <c r="M77" s="202">
        <v>0</v>
      </c>
      <c r="N77" s="202">
        <v>-0.52</v>
      </c>
      <c r="O77" s="202">
        <v>0</v>
      </c>
      <c r="P77" s="202">
        <v>2.25</v>
      </c>
      <c r="Q77" s="202">
        <v>1.8</v>
      </c>
      <c r="R77" s="202">
        <v>7.87</v>
      </c>
      <c r="S77" s="202">
        <v>4.7699999999999996</v>
      </c>
      <c r="T77" s="202">
        <v>0</v>
      </c>
      <c r="U77" s="202">
        <v>9.5299999999999994</v>
      </c>
      <c r="V77" s="202">
        <v>5.27</v>
      </c>
      <c r="W77" s="202">
        <v>0.37</v>
      </c>
      <c r="X77" s="202">
        <v>1.22</v>
      </c>
      <c r="Y77" s="202">
        <v>0</v>
      </c>
      <c r="Z77" s="202">
        <v>37.79</v>
      </c>
      <c r="AA77" s="202">
        <v>0</v>
      </c>
      <c r="AB77" s="202">
        <v>0</v>
      </c>
      <c r="AC77" s="202">
        <v>11.67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24.45</v>
      </c>
      <c r="AJ77" s="202">
        <v>0</v>
      </c>
      <c r="AK77" s="202">
        <v>8.81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7.09</v>
      </c>
      <c r="D78" s="202">
        <v>3.47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21.16</v>
      </c>
      <c r="J78" s="202">
        <v>1.1100000000000001</v>
      </c>
      <c r="K78" s="202">
        <v>24.93</v>
      </c>
      <c r="L78" s="202">
        <v>40.36</v>
      </c>
      <c r="M78" s="202">
        <v>0</v>
      </c>
      <c r="N78" s="202">
        <v>-0.52</v>
      </c>
      <c r="O78" s="202">
        <v>0</v>
      </c>
      <c r="P78" s="202">
        <v>2.25</v>
      </c>
      <c r="Q78" s="202">
        <v>1.8</v>
      </c>
      <c r="R78" s="202">
        <v>7.87</v>
      </c>
      <c r="S78" s="202">
        <v>4.7699999999999996</v>
      </c>
      <c r="T78" s="202">
        <v>0</v>
      </c>
      <c r="U78" s="202">
        <v>9.5299999999999994</v>
      </c>
      <c r="V78" s="202">
        <v>5.27</v>
      </c>
      <c r="W78" s="202">
        <v>0.37</v>
      </c>
      <c r="X78" s="202">
        <v>1.22</v>
      </c>
      <c r="Y78" s="202">
        <v>0</v>
      </c>
      <c r="Z78" s="202">
        <v>37.79</v>
      </c>
      <c r="AA78" s="202">
        <v>0</v>
      </c>
      <c r="AB78" s="202">
        <v>0</v>
      </c>
      <c r="AC78" s="202">
        <v>11.67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24.45</v>
      </c>
      <c r="AJ78" s="202">
        <v>0</v>
      </c>
      <c r="AK78" s="202">
        <v>8.81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7.12</v>
      </c>
      <c r="D79" s="202">
        <v>3.47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21.16</v>
      </c>
      <c r="J79" s="202">
        <v>1.1100000000000001</v>
      </c>
      <c r="K79" s="202">
        <v>1.69</v>
      </c>
      <c r="L79" s="202">
        <v>2.13</v>
      </c>
      <c r="M79" s="202">
        <v>0</v>
      </c>
      <c r="N79" s="202">
        <v>0.68</v>
      </c>
      <c r="O79" s="202">
        <v>0</v>
      </c>
      <c r="P79" s="202">
        <v>2.25</v>
      </c>
      <c r="Q79" s="202">
        <v>0.09</v>
      </c>
      <c r="R79" s="202">
        <v>0.35</v>
      </c>
      <c r="S79" s="202">
        <v>0.22</v>
      </c>
      <c r="T79" s="202">
        <v>0</v>
      </c>
      <c r="U79" s="202">
        <v>9.5299999999999994</v>
      </c>
      <c r="V79" s="202">
        <v>0.18</v>
      </c>
      <c r="W79" s="202">
        <v>0.37</v>
      </c>
      <c r="X79" s="202">
        <v>1.22</v>
      </c>
      <c r="Y79" s="202">
        <v>0</v>
      </c>
      <c r="Z79" s="202">
        <v>17.309999999999999</v>
      </c>
      <c r="AA79" s="202">
        <v>0</v>
      </c>
      <c r="AB79" s="202">
        <v>0</v>
      </c>
      <c r="AC79" s="202">
        <v>11.67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24.45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7.12</v>
      </c>
      <c r="D80" s="202">
        <v>3.47</v>
      </c>
      <c r="E80" s="202">
        <v>0</v>
      </c>
      <c r="F80" s="202">
        <v>0</v>
      </c>
      <c r="G80" s="202">
        <v>8.2799999999999994</v>
      </c>
      <c r="H80" s="202">
        <v>0</v>
      </c>
      <c r="I80" s="202">
        <v>21.16</v>
      </c>
      <c r="J80" s="202">
        <v>1.1100000000000001</v>
      </c>
      <c r="K80" s="202">
        <v>1.69</v>
      </c>
      <c r="L80" s="202">
        <v>2.13</v>
      </c>
      <c r="M80" s="202">
        <v>0</v>
      </c>
      <c r="N80" s="202">
        <v>0.68</v>
      </c>
      <c r="O80" s="202">
        <v>0</v>
      </c>
      <c r="P80" s="202">
        <v>2.25</v>
      </c>
      <c r="Q80" s="202">
        <v>0.09</v>
      </c>
      <c r="R80" s="202">
        <v>0.35</v>
      </c>
      <c r="S80" s="202">
        <v>0.22</v>
      </c>
      <c r="T80" s="202">
        <v>0</v>
      </c>
      <c r="U80" s="202">
        <v>9.5299999999999994</v>
      </c>
      <c r="V80" s="202">
        <v>0.17</v>
      </c>
      <c r="W80" s="202">
        <v>0.37</v>
      </c>
      <c r="X80" s="202">
        <v>1.22</v>
      </c>
      <c r="Y80" s="202">
        <v>0</v>
      </c>
      <c r="Z80" s="202">
        <v>2.31</v>
      </c>
      <c r="AA80" s="202">
        <v>0</v>
      </c>
      <c r="AB80" s="202">
        <v>0</v>
      </c>
      <c r="AC80" s="202">
        <v>11.67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24.45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7.12</v>
      </c>
      <c r="D81" s="202">
        <v>3.47</v>
      </c>
      <c r="E81" s="202">
        <v>0</v>
      </c>
      <c r="F81" s="202">
        <v>0</v>
      </c>
      <c r="G81" s="202">
        <v>8.2799999999999994</v>
      </c>
      <c r="H81" s="202">
        <v>0</v>
      </c>
      <c r="I81" s="202">
        <v>21.16</v>
      </c>
      <c r="J81" s="202">
        <v>1.1100000000000001</v>
      </c>
      <c r="K81" s="202">
        <v>1.69</v>
      </c>
      <c r="L81" s="202">
        <v>2.13</v>
      </c>
      <c r="M81" s="202">
        <v>0</v>
      </c>
      <c r="N81" s="202">
        <v>0.68</v>
      </c>
      <c r="O81" s="202">
        <v>1.65</v>
      </c>
      <c r="P81" s="202">
        <v>2.25</v>
      </c>
      <c r="Q81" s="202">
        <v>0.09</v>
      </c>
      <c r="R81" s="202">
        <v>0.35</v>
      </c>
      <c r="S81" s="202">
        <v>0.22</v>
      </c>
      <c r="T81" s="202">
        <v>0</v>
      </c>
      <c r="U81" s="202">
        <v>9.5299999999999994</v>
      </c>
      <c r="V81" s="202">
        <v>0.17</v>
      </c>
      <c r="W81" s="202">
        <v>0.37</v>
      </c>
      <c r="X81" s="202">
        <v>1.22</v>
      </c>
      <c r="Y81" s="202">
        <v>0</v>
      </c>
      <c r="Z81" s="202">
        <v>2.31</v>
      </c>
      <c r="AA81" s="202">
        <v>0</v>
      </c>
      <c r="AB81" s="202">
        <v>0</v>
      </c>
      <c r="AC81" s="202">
        <v>4.38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8.23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7.12</v>
      </c>
      <c r="D82" s="202">
        <v>3.47</v>
      </c>
      <c r="E82" s="202">
        <v>0</v>
      </c>
      <c r="F82" s="202">
        <v>0</v>
      </c>
      <c r="G82" s="202">
        <v>8.2799999999999994</v>
      </c>
      <c r="H82" s="202">
        <v>0</v>
      </c>
      <c r="I82" s="202">
        <v>21.16</v>
      </c>
      <c r="J82" s="202">
        <v>1.1100000000000001</v>
      </c>
      <c r="K82" s="202">
        <v>1.69</v>
      </c>
      <c r="L82" s="202">
        <v>2.13</v>
      </c>
      <c r="M82" s="202">
        <v>0</v>
      </c>
      <c r="N82" s="202">
        <v>0.68</v>
      </c>
      <c r="O82" s="202">
        <v>1.65</v>
      </c>
      <c r="P82" s="202">
        <v>2.25</v>
      </c>
      <c r="Q82" s="202">
        <v>0.09</v>
      </c>
      <c r="R82" s="202">
        <v>0.35</v>
      </c>
      <c r="S82" s="202">
        <v>0.22</v>
      </c>
      <c r="T82" s="202">
        <v>0</v>
      </c>
      <c r="U82" s="202">
        <v>9.5299999999999994</v>
      </c>
      <c r="V82" s="202">
        <v>0.17</v>
      </c>
      <c r="W82" s="202">
        <v>0.37</v>
      </c>
      <c r="X82" s="202">
        <v>1.22</v>
      </c>
      <c r="Y82" s="202">
        <v>0</v>
      </c>
      <c r="Z82" s="202">
        <v>2.31</v>
      </c>
      <c r="AA82" s="202">
        <v>0</v>
      </c>
      <c r="AB82" s="202">
        <v>0</v>
      </c>
      <c r="AC82" s="202">
        <v>4.38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8.23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7.15</v>
      </c>
      <c r="D83" s="202">
        <v>3.47</v>
      </c>
      <c r="E83" s="202">
        <v>0</v>
      </c>
      <c r="F83" s="202">
        <v>0</v>
      </c>
      <c r="G83" s="202">
        <v>8.2799999999999994</v>
      </c>
      <c r="H83" s="202">
        <v>0</v>
      </c>
      <c r="I83" s="202">
        <v>21.16</v>
      </c>
      <c r="J83" s="202">
        <v>1.1100000000000001</v>
      </c>
      <c r="K83" s="202">
        <v>1.69</v>
      </c>
      <c r="L83" s="202">
        <v>2.13</v>
      </c>
      <c r="M83" s="202">
        <v>0</v>
      </c>
      <c r="N83" s="202">
        <v>0.68</v>
      </c>
      <c r="O83" s="202">
        <v>1.65</v>
      </c>
      <c r="P83" s="202">
        <v>2.25</v>
      </c>
      <c r="Q83" s="202">
        <v>0.09</v>
      </c>
      <c r="R83" s="202">
        <v>0.35</v>
      </c>
      <c r="S83" s="202">
        <v>0.22</v>
      </c>
      <c r="T83" s="202">
        <v>0</v>
      </c>
      <c r="U83" s="202">
        <v>9.5299999999999994</v>
      </c>
      <c r="V83" s="202">
        <v>0.17</v>
      </c>
      <c r="W83" s="202">
        <v>0.37</v>
      </c>
      <c r="X83" s="202">
        <v>1.22</v>
      </c>
      <c r="Y83" s="202">
        <v>0</v>
      </c>
      <c r="Z83" s="202">
        <v>2.31</v>
      </c>
      <c r="AA83" s="202">
        <v>0</v>
      </c>
      <c r="AB83" s="202">
        <v>0</v>
      </c>
      <c r="AC83" s="202">
        <v>12.1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24.05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7.15</v>
      </c>
      <c r="D84" s="202">
        <v>3.47</v>
      </c>
      <c r="E84" s="202">
        <v>0</v>
      </c>
      <c r="F84" s="202">
        <v>0</v>
      </c>
      <c r="G84" s="202">
        <v>8.2799999999999994</v>
      </c>
      <c r="H84" s="202">
        <v>0</v>
      </c>
      <c r="I84" s="202">
        <v>21.16</v>
      </c>
      <c r="J84" s="202">
        <v>1.1100000000000001</v>
      </c>
      <c r="K84" s="202">
        <v>1.69</v>
      </c>
      <c r="L84" s="202">
        <v>2.13</v>
      </c>
      <c r="M84" s="202">
        <v>0</v>
      </c>
      <c r="N84" s="202">
        <v>-0.52</v>
      </c>
      <c r="O84" s="202">
        <v>1.65</v>
      </c>
      <c r="P84" s="202">
        <v>2.25</v>
      </c>
      <c r="Q84" s="202">
        <v>0.09</v>
      </c>
      <c r="R84" s="202">
        <v>0.35</v>
      </c>
      <c r="S84" s="202">
        <v>0.22</v>
      </c>
      <c r="T84" s="202">
        <v>0</v>
      </c>
      <c r="U84" s="202">
        <v>9.5299999999999994</v>
      </c>
      <c r="V84" s="202">
        <v>0.17</v>
      </c>
      <c r="W84" s="202">
        <v>0.37</v>
      </c>
      <c r="X84" s="202">
        <v>1.22</v>
      </c>
      <c r="Y84" s="202">
        <v>0</v>
      </c>
      <c r="Z84" s="202">
        <v>2.31</v>
      </c>
      <c r="AA84" s="202">
        <v>0</v>
      </c>
      <c r="AB84" s="202">
        <v>0</v>
      </c>
      <c r="AC84" s="202">
        <v>12.1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24.05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7.15</v>
      </c>
      <c r="D85" s="202">
        <v>3.47</v>
      </c>
      <c r="E85" s="202">
        <v>0</v>
      </c>
      <c r="F85" s="202">
        <v>0</v>
      </c>
      <c r="G85" s="202">
        <v>8.2799999999999994</v>
      </c>
      <c r="H85" s="202">
        <v>0</v>
      </c>
      <c r="I85" s="202">
        <v>21.16</v>
      </c>
      <c r="J85" s="202">
        <v>1.1100000000000001</v>
      </c>
      <c r="K85" s="202">
        <v>1.69</v>
      </c>
      <c r="L85" s="202">
        <v>2.13</v>
      </c>
      <c r="M85" s="202">
        <v>0</v>
      </c>
      <c r="N85" s="202">
        <v>0.68</v>
      </c>
      <c r="O85" s="202">
        <v>1.65</v>
      </c>
      <c r="P85" s="202">
        <v>2.25</v>
      </c>
      <c r="Q85" s="202">
        <v>0.09</v>
      </c>
      <c r="R85" s="202">
        <v>0.35</v>
      </c>
      <c r="S85" s="202">
        <v>0.22</v>
      </c>
      <c r="T85" s="202">
        <v>0</v>
      </c>
      <c r="U85" s="202">
        <v>9.5299999999999994</v>
      </c>
      <c r="V85" s="202">
        <v>0.17</v>
      </c>
      <c r="W85" s="202">
        <v>0.37</v>
      </c>
      <c r="X85" s="202">
        <v>1.22</v>
      </c>
      <c r="Y85" s="202">
        <v>0</v>
      </c>
      <c r="Z85" s="202">
        <v>2.31</v>
      </c>
      <c r="AA85" s="202">
        <v>0</v>
      </c>
      <c r="AB85" s="202">
        <v>0</v>
      </c>
      <c r="AC85" s="202">
        <v>4.38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8.23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7.15</v>
      </c>
      <c r="D86" s="202">
        <v>3.47</v>
      </c>
      <c r="E86" s="202">
        <v>0</v>
      </c>
      <c r="F86" s="202">
        <v>0</v>
      </c>
      <c r="G86" s="202">
        <v>8.2799999999999994</v>
      </c>
      <c r="H86" s="202">
        <v>0</v>
      </c>
      <c r="I86" s="202">
        <v>21.16</v>
      </c>
      <c r="J86" s="202">
        <v>1.1100000000000001</v>
      </c>
      <c r="K86" s="202">
        <v>1.69</v>
      </c>
      <c r="L86" s="202">
        <v>2.13</v>
      </c>
      <c r="M86" s="202">
        <v>0</v>
      </c>
      <c r="N86" s="202">
        <v>0.68</v>
      </c>
      <c r="O86" s="202">
        <v>1.65</v>
      </c>
      <c r="P86" s="202">
        <v>2.25</v>
      </c>
      <c r="Q86" s="202">
        <v>0.09</v>
      </c>
      <c r="R86" s="202">
        <v>0.35</v>
      </c>
      <c r="S86" s="202">
        <v>0.22</v>
      </c>
      <c r="T86" s="202">
        <v>0</v>
      </c>
      <c r="U86" s="202">
        <v>9.5299999999999994</v>
      </c>
      <c r="V86" s="202">
        <v>0.17</v>
      </c>
      <c r="W86" s="202">
        <v>0.37</v>
      </c>
      <c r="X86" s="202">
        <v>1.22</v>
      </c>
      <c r="Y86" s="202">
        <v>0</v>
      </c>
      <c r="Z86" s="202">
        <v>2.31</v>
      </c>
      <c r="AA86" s="202">
        <v>0</v>
      </c>
      <c r="AB86" s="202">
        <v>0</v>
      </c>
      <c r="AC86" s="202">
        <v>4.38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8.23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7.15</v>
      </c>
      <c r="D87" s="202">
        <v>3.47</v>
      </c>
      <c r="E87" s="202">
        <v>0</v>
      </c>
      <c r="F87" s="202">
        <v>0</v>
      </c>
      <c r="G87" s="202">
        <v>8.2799999999999994</v>
      </c>
      <c r="H87" s="202">
        <v>0</v>
      </c>
      <c r="I87" s="202">
        <v>21.16</v>
      </c>
      <c r="J87" s="202">
        <v>1.1100000000000001</v>
      </c>
      <c r="K87" s="202">
        <v>1.69</v>
      </c>
      <c r="L87" s="202">
        <v>2.13</v>
      </c>
      <c r="M87" s="202">
        <v>0</v>
      </c>
      <c r="N87" s="202">
        <v>0.68</v>
      </c>
      <c r="O87" s="202">
        <v>1.65</v>
      </c>
      <c r="P87" s="202">
        <v>2.25</v>
      </c>
      <c r="Q87" s="202">
        <v>0.09</v>
      </c>
      <c r="R87" s="202">
        <v>0.35</v>
      </c>
      <c r="S87" s="202">
        <v>0.22</v>
      </c>
      <c r="T87" s="202">
        <v>0</v>
      </c>
      <c r="U87" s="202">
        <v>9.5299999999999994</v>
      </c>
      <c r="V87" s="202">
        <v>0.17</v>
      </c>
      <c r="W87" s="202">
        <v>0.37</v>
      </c>
      <c r="X87" s="202">
        <v>1.22</v>
      </c>
      <c r="Y87" s="202">
        <v>0</v>
      </c>
      <c r="Z87" s="202">
        <v>2.31</v>
      </c>
      <c r="AA87" s="202">
        <v>0</v>
      </c>
      <c r="AB87" s="202">
        <v>0</v>
      </c>
      <c r="AC87" s="202">
        <v>4.38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7.15</v>
      </c>
      <c r="D88" s="202">
        <v>3.47</v>
      </c>
      <c r="E88" s="202">
        <v>0</v>
      </c>
      <c r="F88" s="202">
        <v>0</v>
      </c>
      <c r="G88" s="202">
        <v>8.2799999999999994</v>
      </c>
      <c r="H88" s="202">
        <v>0</v>
      </c>
      <c r="I88" s="202">
        <v>21.16</v>
      </c>
      <c r="J88" s="202">
        <v>1.1100000000000001</v>
      </c>
      <c r="K88" s="202">
        <v>1.69</v>
      </c>
      <c r="L88" s="202">
        <v>2.13</v>
      </c>
      <c r="M88" s="202">
        <v>0</v>
      </c>
      <c r="N88" s="202">
        <v>0.68</v>
      </c>
      <c r="O88" s="202">
        <v>1.65</v>
      </c>
      <c r="P88" s="202">
        <v>2.25</v>
      </c>
      <c r="Q88" s="202">
        <v>0.09</v>
      </c>
      <c r="R88" s="202">
        <v>0.35</v>
      </c>
      <c r="S88" s="202">
        <v>0.22</v>
      </c>
      <c r="T88" s="202">
        <v>0</v>
      </c>
      <c r="U88" s="202">
        <v>9.5299999999999994</v>
      </c>
      <c r="V88" s="202">
        <v>0.17</v>
      </c>
      <c r="W88" s="202">
        <v>0.37</v>
      </c>
      <c r="X88" s="202">
        <v>1.22</v>
      </c>
      <c r="Y88" s="202">
        <v>0</v>
      </c>
      <c r="Z88" s="202">
        <v>2.31</v>
      </c>
      <c r="AA88" s="202">
        <v>0</v>
      </c>
      <c r="AB88" s="202">
        <v>0</v>
      </c>
      <c r="AC88" s="202">
        <v>4.38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7.15</v>
      </c>
      <c r="D89" s="202">
        <v>3.47</v>
      </c>
      <c r="E89" s="202">
        <v>0</v>
      </c>
      <c r="F89" s="202">
        <v>0</v>
      </c>
      <c r="G89" s="202">
        <v>8.2799999999999994</v>
      </c>
      <c r="H89" s="202">
        <v>0</v>
      </c>
      <c r="I89" s="202">
        <v>21.16</v>
      </c>
      <c r="J89" s="202">
        <v>1.1100000000000001</v>
      </c>
      <c r="K89" s="202">
        <v>1.69</v>
      </c>
      <c r="L89" s="202">
        <v>2.13</v>
      </c>
      <c r="M89" s="202">
        <v>0</v>
      </c>
      <c r="N89" s="202">
        <v>0.68</v>
      </c>
      <c r="O89" s="202">
        <v>1.65</v>
      </c>
      <c r="P89" s="202">
        <v>2.25</v>
      </c>
      <c r="Q89" s="202">
        <v>0.09</v>
      </c>
      <c r="R89" s="202">
        <v>0.35</v>
      </c>
      <c r="S89" s="202">
        <v>0.22</v>
      </c>
      <c r="T89" s="202">
        <v>0</v>
      </c>
      <c r="U89" s="202">
        <v>9.5299999999999994</v>
      </c>
      <c r="V89" s="202">
        <v>0.17</v>
      </c>
      <c r="W89" s="202">
        <v>0.37</v>
      </c>
      <c r="X89" s="202">
        <v>1.22</v>
      </c>
      <c r="Y89" s="202">
        <v>0</v>
      </c>
      <c r="Z89" s="202">
        <v>2</v>
      </c>
      <c r="AA89" s="202">
        <v>0</v>
      </c>
      <c r="AB89" s="202">
        <v>0</v>
      </c>
      <c r="AC89" s="202">
        <v>4.38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7.15</v>
      </c>
      <c r="D90" s="202">
        <v>3.47</v>
      </c>
      <c r="E90" s="202">
        <v>0</v>
      </c>
      <c r="F90" s="202">
        <v>0</v>
      </c>
      <c r="G90" s="202">
        <v>8.2799999999999994</v>
      </c>
      <c r="H90" s="202">
        <v>0</v>
      </c>
      <c r="I90" s="202">
        <v>21.16</v>
      </c>
      <c r="J90" s="202">
        <v>1.1100000000000001</v>
      </c>
      <c r="K90" s="202">
        <v>1.69</v>
      </c>
      <c r="L90" s="202">
        <v>2.13</v>
      </c>
      <c r="M90" s="202">
        <v>0</v>
      </c>
      <c r="N90" s="202">
        <v>0.68</v>
      </c>
      <c r="O90" s="202">
        <v>1.65</v>
      </c>
      <c r="P90" s="202">
        <v>2.25</v>
      </c>
      <c r="Q90" s="202">
        <v>0.09</v>
      </c>
      <c r="R90" s="202">
        <v>0.35</v>
      </c>
      <c r="S90" s="202">
        <v>0.22</v>
      </c>
      <c r="T90" s="202">
        <v>0</v>
      </c>
      <c r="U90" s="202">
        <v>9.5299999999999994</v>
      </c>
      <c r="V90" s="202">
        <v>0.17</v>
      </c>
      <c r="W90" s="202">
        <v>0.37</v>
      </c>
      <c r="X90" s="202">
        <v>1.22</v>
      </c>
      <c r="Y90" s="202">
        <v>0</v>
      </c>
      <c r="Z90" s="202">
        <v>2</v>
      </c>
      <c r="AA90" s="202">
        <v>0</v>
      </c>
      <c r="AB90" s="202">
        <v>0</v>
      </c>
      <c r="AC90" s="202">
        <v>4.38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7.2</v>
      </c>
      <c r="D91" s="202">
        <v>3.47</v>
      </c>
      <c r="E91" s="202">
        <v>0</v>
      </c>
      <c r="F91" s="202">
        <v>0</v>
      </c>
      <c r="G91" s="202">
        <v>8.2799999999999994</v>
      </c>
      <c r="H91" s="202">
        <v>0</v>
      </c>
      <c r="I91" s="202">
        <v>21.16</v>
      </c>
      <c r="J91" s="202">
        <v>1.1100000000000001</v>
      </c>
      <c r="K91" s="202">
        <v>1.69</v>
      </c>
      <c r="L91" s="202">
        <v>2.13</v>
      </c>
      <c r="M91" s="202">
        <v>0</v>
      </c>
      <c r="N91" s="202">
        <v>0.68</v>
      </c>
      <c r="O91" s="202">
        <v>1.65</v>
      </c>
      <c r="P91" s="202">
        <v>2.25</v>
      </c>
      <c r="Q91" s="202">
        <v>0.09</v>
      </c>
      <c r="R91" s="202">
        <v>0.35</v>
      </c>
      <c r="S91" s="202">
        <v>0.22</v>
      </c>
      <c r="T91" s="202">
        <v>0</v>
      </c>
      <c r="U91" s="202">
        <v>9.5299999999999994</v>
      </c>
      <c r="V91" s="202">
        <v>0.17</v>
      </c>
      <c r="W91" s="202">
        <v>0.37</v>
      </c>
      <c r="X91" s="202">
        <v>1.22</v>
      </c>
      <c r="Y91" s="202">
        <v>0</v>
      </c>
      <c r="Z91" s="202">
        <v>2.2999999999999998</v>
      </c>
      <c r="AA91" s="202">
        <v>0</v>
      </c>
      <c r="AB91" s="202">
        <v>0</v>
      </c>
      <c r="AC91" s="202">
        <v>12.1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24.05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7.2</v>
      </c>
      <c r="D92" s="202">
        <v>3.47</v>
      </c>
      <c r="E92" s="202">
        <v>0</v>
      </c>
      <c r="F92" s="202">
        <v>0</v>
      </c>
      <c r="G92" s="202">
        <v>8.2799999999999994</v>
      </c>
      <c r="H92" s="202">
        <v>0</v>
      </c>
      <c r="I92" s="202">
        <v>21.16</v>
      </c>
      <c r="J92" s="202">
        <v>1.1100000000000001</v>
      </c>
      <c r="K92" s="202">
        <v>1.69</v>
      </c>
      <c r="L92" s="202">
        <v>2.13</v>
      </c>
      <c r="M92" s="202">
        <v>0</v>
      </c>
      <c r="N92" s="202">
        <v>0.68</v>
      </c>
      <c r="O92" s="202">
        <v>1.65</v>
      </c>
      <c r="P92" s="202">
        <v>2.25</v>
      </c>
      <c r="Q92" s="202">
        <v>0.09</v>
      </c>
      <c r="R92" s="202">
        <v>0.35</v>
      </c>
      <c r="S92" s="202">
        <v>0.22</v>
      </c>
      <c r="T92" s="202">
        <v>0</v>
      </c>
      <c r="U92" s="202">
        <v>9.5299999999999994</v>
      </c>
      <c r="V92" s="202">
        <v>0.17</v>
      </c>
      <c r="W92" s="202">
        <v>0.37</v>
      </c>
      <c r="X92" s="202">
        <v>1.22</v>
      </c>
      <c r="Y92" s="202">
        <v>0</v>
      </c>
      <c r="Z92" s="202">
        <v>2.2999999999999998</v>
      </c>
      <c r="AA92" s="202">
        <v>0</v>
      </c>
      <c r="AB92" s="202">
        <v>0</v>
      </c>
      <c r="AC92" s="202">
        <v>12.1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24.05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7.2</v>
      </c>
      <c r="D93" s="202">
        <v>3.47</v>
      </c>
      <c r="E93" s="202">
        <v>0</v>
      </c>
      <c r="F93" s="202">
        <v>0</v>
      </c>
      <c r="G93" s="202">
        <v>8.2799999999999994</v>
      </c>
      <c r="H93" s="202">
        <v>0</v>
      </c>
      <c r="I93" s="202">
        <v>21.16</v>
      </c>
      <c r="J93" s="202">
        <v>1.1100000000000001</v>
      </c>
      <c r="K93" s="202">
        <v>1.69</v>
      </c>
      <c r="L93" s="202">
        <v>2.13</v>
      </c>
      <c r="M93" s="202">
        <v>0</v>
      </c>
      <c r="N93" s="202">
        <v>-0.52</v>
      </c>
      <c r="O93" s="202">
        <v>1.65</v>
      </c>
      <c r="P93" s="202">
        <v>2.25</v>
      </c>
      <c r="Q93" s="202">
        <v>0.09</v>
      </c>
      <c r="R93" s="202">
        <v>0.35</v>
      </c>
      <c r="S93" s="202">
        <v>0.22</v>
      </c>
      <c r="T93" s="202">
        <v>0</v>
      </c>
      <c r="U93" s="202">
        <v>9.5299999999999994</v>
      </c>
      <c r="V93" s="202">
        <v>0.17</v>
      </c>
      <c r="W93" s="202">
        <v>0.37</v>
      </c>
      <c r="X93" s="202">
        <v>1.22</v>
      </c>
      <c r="Y93" s="202">
        <v>0</v>
      </c>
      <c r="Z93" s="202">
        <v>2.2999999999999998</v>
      </c>
      <c r="AA93" s="202">
        <v>0</v>
      </c>
      <c r="AB93" s="202">
        <v>0</v>
      </c>
      <c r="AC93" s="202">
        <v>12.1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24.05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7.2</v>
      </c>
      <c r="D94" s="202">
        <v>3.47</v>
      </c>
      <c r="E94" s="202">
        <v>0</v>
      </c>
      <c r="F94" s="202">
        <v>0</v>
      </c>
      <c r="G94" s="202">
        <v>8.2799999999999994</v>
      </c>
      <c r="H94" s="202">
        <v>0</v>
      </c>
      <c r="I94" s="202">
        <v>21.16</v>
      </c>
      <c r="J94" s="202">
        <v>1.1100000000000001</v>
      </c>
      <c r="K94" s="202">
        <v>1.69</v>
      </c>
      <c r="L94" s="202">
        <v>2.13</v>
      </c>
      <c r="M94" s="202">
        <v>0</v>
      </c>
      <c r="N94" s="202">
        <v>-0.52</v>
      </c>
      <c r="O94" s="202">
        <v>1.65</v>
      </c>
      <c r="P94" s="202">
        <v>2.25</v>
      </c>
      <c r="Q94" s="202">
        <v>0.09</v>
      </c>
      <c r="R94" s="202">
        <v>0.35</v>
      </c>
      <c r="S94" s="202">
        <v>0.22</v>
      </c>
      <c r="T94" s="202">
        <v>0</v>
      </c>
      <c r="U94" s="202">
        <v>9.5299999999999994</v>
      </c>
      <c r="V94" s="202">
        <v>0.17</v>
      </c>
      <c r="W94" s="202">
        <v>0.37</v>
      </c>
      <c r="X94" s="202">
        <v>1.22</v>
      </c>
      <c r="Y94" s="202">
        <v>0</v>
      </c>
      <c r="Z94" s="202">
        <v>2.2999999999999998</v>
      </c>
      <c r="AA94" s="202">
        <v>0</v>
      </c>
      <c r="AB94" s="202">
        <v>0</v>
      </c>
      <c r="AC94" s="202">
        <v>12.1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24.05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7.2</v>
      </c>
      <c r="D95" s="202">
        <v>3.47</v>
      </c>
      <c r="E95" s="202">
        <v>0</v>
      </c>
      <c r="F95" s="202">
        <v>0</v>
      </c>
      <c r="G95" s="202">
        <v>8.2799999999999994</v>
      </c>
      <c r="H95" s="202">
        <v>0</v>
      </c>
      <c r="I95" s="202">
        <v>21.16</v>
      </c>
      <c r="J95" s="202">
        <v>1.1100000000000001</v>
      </c>
      <c r="K95" s="202">
        <v>1.69</v>
      </c>
      <c r="L95" s="202">
        <v>2.13</v>
      </c>
      <c r="M95" s="202">
        <v>0</v>
      </c>
      <c r="N95" s="202">
        <v>-0.52</v>
      </c>
      <c r="O95" s="202">
        <v>1.65</v>
      </c>
      <c r="P95" s="202">
        <v>2.25</v>
      </c>
      <c r="Q95" s="202">
        <v>0.09</v>
      </c>
      <c r="R95" s="202">
        <v>0.35</v>
      </c>
      <c r="S95" s="202">
        <v>0.22</v>
      </c>
      <c r="T95" s="202">
        <v>0</v>
      </c>
      <c r="U95" s="202">
        <v>9.5299999999999994</v>
      </c>
      <c r="V95" s="202">
        <v>0.17</v>
      </c>
      <c r="W95" s="202">
        <v>0.37</v>
      </c>
      <c r="X95" s="202">
        <v>1.22</v>
      </c>
      <c r="Y95" s="202">
        <v>0</v>
      </c>
      <c r="Z95" s="202">
        <v>2.2999999999999998</v>
      </c>
      <c r="AA95" s="202">
        <v>0</v>
      </c>
      <c r="AB95" s="202">
        <v>0</v>
      </c>
      <c r="AC95" s="202">
        <v>12.1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24.05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7.2</v>
      </c>
      <c r="D96" s="202">
        <v>3.47</v>
      </c>
      <c r="E96" s="202">
        <v>0</v>
      </c>
      <c r="F96" s="202">
        <v>0</v>
      </c>
      <c r="G96" s="202">
        <v>8.2799999999999994</v>
      </c>
      <c r="H96" s="202">
        <v>0</v>
      </c>
      <c r="I96" s="202">
        <v>21.16</v>
      </c>
      <c r="J96" s="202">
        <v>1.1100000000000001</v>
      </c>
      <c r="K96" s="202">
        <v>1.69</v>
      </c>
      <c r="L96" s="202">
        <v>2.13</v>
      </c>
      <c r="M96" s="202">
        <v>0</v>
      </c>
      <c r="N96" s="202">
        <v>-0.52</v>
      </c>
      <c r="O96" s="202">
        <v>1.65</v>
      </c>
      <c r="P96" s="202">
        <v>2.25</v>
      </c>
      <c r="Q96" s="202">
        <v>0.09</v>
      </c>
      <c r="R96" s="202">
        <v>0.35</v>
      </c>
      <c r="S96" s="202">
        <v>0.22</v>
      </c>
      <c r="T96" s="202">
        <v>0</v>
      </c>
      <c r="U96" s="202">
        <v>9.5299999999999994</v>
      </c>
      <c r="V96" s="202">
        <v>0.17</v>
      </c>
      <c r="W96" s="202">
        <v>0.37</v>
      </c>
      <c r="X96" s="202">
        <v>1.22</v>
      </c>
      <c r="Y96" s="202">
        <v>0</v>
      </c>
      <c r="Z96" s="202">
        <v>2.2999999999999998</v>
      </c>
      <c r="AA96" s="202">
        <v>0</v>
      </c>
      <c r="AB96" s="202">
        <v>0</v>
      </c>
      <c r="AC96" s="202">
        <v>12.1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24.05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7.2</v>
      </c>
      <c r="D97" s="202">
        <v>3.47</v>
      </c>
      <c r="E97" s="202">
        <v>0</v>
      </c>
      <c r="F97" s="202">
        <v>0</v>
      </c>
      <c r="G97" s="202">
        <v>8.2799999999999994</v>
      </c>
      <c r="H97" s="202">
        <v>0</v>
      </c>
      <c r="I97" s="202">
        <v>21.16</v>
      </c>
      <c r="J97" s="202">
        <v>1.1100000000000001</v>
      </c>
      <c r="K97" s="202">
        <v>1.69</v>
      </c>
      <c r="L97" s="202">
        <v>2.13</v>
      </c>
      <c r="M97" s="202">
        <v>0</v>
      </c>
      <c r="N97" s="202">
        <v>-0.52</v>
      </c>
      <c r="O97" s="202">
        <v>1.65</v>
      </c>
      <c r="P97" s="202">
        <v>2.25</v>
      </c>
      <c r="Q97" s="202">
        <v>0.09</v>
      </c>
      <c r="R97" s="202">
        <v>0.35</v>
      </c>
      <c r="S97" s="202">
        <v>0.22</v>
      </c>
      <c r="T97" s="202">
        <v>0</v>
      </c>
      <c r="U97" s="202">
        <v>9.5299999999999994</v>
      </c>
      <c r="V97" s="202">
        <v>0.17</v>
      </c>
      <c r="W97" s="202">
        <v>0.37</v>
      </c>
      <c r="X97" s="202">
        <v>1.22</v>
      </c>
      <c r="Y97" s="202">
        <v>0</v>
      </c>
      <c r="Z97" s="202">
        <v>2.2999999999999998</v>
      </c>
      <c r="AA97" s="202">
        <v>0</v>
      </c>
      <c r="AB97" s="202">
        <v>0</v>
      </c>
      <c r="AC97" s="202">
        <v>12.1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24.05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7.2</v>
      </c>
      <c r="D98" s="202">
        <v>3.47</v>
      </c>
      <c r="E98" s="202">
        <v>0</v>
      </c>
      <c r="F98" s="202">
        <v>0</v>
      </c>
      <c r="G98" s="202">
        <v>8.2799999999999994</v>
      </c>
      <c r="H98" s="202">
        <v>0</v>
      </c>
      <c r="I98" s="202">
        <v>21.16</v>
      </c>
      <c r="J98" s="202">
        <v>1.1100000000000001</v>
      </c>
      <c r="K98" s="202">
        <v>1.69</v>
      </c>
      <c r="L98" s="202">
        <v>2.13</v>
      </c>
      <c r="M98" s="202">
        <v>0</v>
      </c>
      <c r="N98" s="202">
        <v>-0.52</v>
      </c>
      <c r="O98" s="202">
        <v>1.65</v>
      </c>
      <c r="P98" s="202">
        <v>2.25</v>
      </c>
      <c r="Q98" s="202">
        <v>0.09</v>
      </c>
      <c r="R98" s="202">
        <v>0.35</v>
      </c>
      <c r="S98" s="202">
        <v>0.22</v>
      </c>
      <c r="T98" s="202">
        <v>0</v>
      </c>
      <c r="U98" s="202">
        <v>9.5299999999999994</v>
      </c>
      <c r="V98" s="202">
        <v>0.17</v>
      </c>
      <c r="W98" s="202">
        <v>0.37</v>
      </c>
      <c r="X98" s="202">
        <v>1.22</v>
      </c>
      <c r="Y98" s="202">
        <v>0</v>
      </c>
      <c r="Z98" s="202">
        <v>2.2999999999999998</v>
      </c>
      <c r="AA98" s="202">
        <v>0</v>
      </c>
      <c r="AB98" s="202">
        <v>0</v>
      </c>
      <c r="AC98" s="202">
        <v>12.1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24.05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0.17146999999999998</v>
      </c>
      <c r="D99">
        <f t="shared" si="0"/>
        <v>8.3280000000000146E-2</v>
      </c>
      <c r="E99">
        <f t="shared" si="0"/>
        <v>0</v>
      </c>
      <c r="F99">
        <f t="shared" si="0"/>
        <v>0</v>
      </c>
      <c r="G99">
        <f t="shared" si="0"/>
        <v>0.19871999999999956</v>
      </c>
      <c r="H99">
        <f t="shared" si="0"/>
        <v>0</v>
      </c>
      <c r="I99">
        <f t="shared" si="0"/>
        <v>0.50726000000000093</v>
      </c>
      <c r="J99">
        <f t="shared" si="0"/>
        <v>2.7219999999999998E-2</v>
      </c>
      <c r="K99">
        <f t="shared" si="0"/>
        <v>0.40388250000000003</v>
      </c>
      <c r="L99">
        <f t="shared" si="0"/>
        <v>0.59438500000000039</v>
      </c>
      <c r="M99">
        <f t="shared" si="0"/>
        <v>0</v>
      </c>
      <c r="N99">
        <f t="shared" si="0"/>
        <v>-1.1184999999999999E-2</v>
      </c>
      <c r="O99">
        <f t="shared" si="0"/>
        <v>-1.1184999999999988E-2</v>
      </c>
      <c r="P99">
        <f t="shared" si="0"/>
        <v>5.3999999999999999E-2</v>
      </c>
      <c r="Q99">
        <f t="shared" si="0"/>
        <v>3.1467499999999995E-2</v>
      </c>
      <c r="R99">
        <f t="shared" si="0"/>
        <v>0.10919750000000006</v>
      </c>
      <c r="S99">
        <f t="shared" si="0"/>
        <v>6.8030000000000174E-2</v>
      </c>
      <c r="T99">
        <f t="shared" si="0"/>
        <v>0</v>
      </c>
      <c r="U99">
        <f t="shared" si="0"/>
        <v>0.21771499999999955</v>
      </c>
      <c r="V99">
        <f t="shared" si="0"/>
        <v>9.7157500000000008E-2</v>
      </c>
      <c r="W99">
        <f t="shared" si="0"/>
        <v>0.11751000000000013</v>
      </c>
      <c r="X99">
        <f t="shared" si="0"/>
        <v>0.50099249999999962</v>
      </c>
      <c r="Y99">
        <f t="shared" si="0"/>
        <v>0</v>
      </c>
      <c r="Z99">
        <f t="shared" si="0"/>
        <v>0.73190249999999968</v>
      </c>
      <c r="AA99">
        <f t="shared" si="0"/>
        <v>0</v>
      </c>
      <c r="AB99">
        <f t="shared" si="0"/>
        <v>0</v>
      </c>
      <c r="AC99">
        <f t="shared" si="0"/>
        <v>0.24198499999999978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0.49862249999999969</v>
      </c>
      <c r="AJ99">
        <f t="shared" si="0"/>
        <v>0</v>
      </c>
      <c r="AK99">
        <f t="shared" si="0"/>
        <v>0.13655499999999998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9.66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9.66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9.66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9.66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8.98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8.98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8.98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8.98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11.09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11.09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11.09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9.67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9.67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9.6300000000000008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9.6300000000000008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9.6300000000000008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9.6300000000000008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9.6300000000000008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9.6300000000000008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9.3000000000000007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9.3000000000000007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9.3000000000000007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9.5500000000000007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9.5500000000000007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9.5500000000000007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9.5500000000000007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9.5500000000000007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9.5500000000000007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9.5500000000000007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9.5500000000000007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9.5500000000000007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9.5500000000000007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11.33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11.33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9.59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9.59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11.33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11.33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11.33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11.33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11.33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11.33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9.6999999999999993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9.6999999999999993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9.6999999999999993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9.6999999999999993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9.6999999999999993</v>
      </c>
      <c r="AJ95" s="202">
        <v>0</v>
      </c>
      <c r="AK95" s="202">
        <v>-16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9.6999999999999993</v>
      </c>
      <c r="AJ96" s="202">
        <v>0</v>
      </c>
      <c r="AK96" s="202">
        <v>-16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9.6999999999999993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9.6999999999999993</v>
      </c>
      <c r="AJ98" s="202">
        <v>0</v>
      </c>
      <c r="AK98" s="202">
        <v>-13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0.23626749999999999</v>
      </c>
      <c r="AJ99">
        <f t="shared" si="0"/>
        <v>0</v>
      </c>
      <c r="AK99">
        <f t="shared" si="0"/>
        <v>-1.125E-2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48.31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48.31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48.31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48.31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47.01</v>
      </c>
      <c r="AJ7" s="202">
        <v>0</v>
      </c>
      <c r="AK7" s="202">
        <v>0.64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47.01</v>
      </c>
      <c r="AJ8" s="202">
        <v>0</v>
      </c>
      <c r="AK8" s="202">
        <v>0.64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47.01</v>
      </c>
      <c r="AJ9" s="202">
        <v>0</v>
      </c>
      <c r="AK9" s="202">
        <v>0.64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47.01</v>
      </c>
      <c r="AJ10" s="202">
        <v>0</v>
      </c>
      <c r="AK10" s="202">
        <v>0.64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47.01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47.01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47.01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47.01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47.01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47.01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47.01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47.01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47.01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47.01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47.01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47.01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47.01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47.01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47.01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47.01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47.01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47.01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47.01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47.01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47.01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47.01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47.01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47.01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47.01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47.01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47.01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47.01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47.01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47.01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47.01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47.01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2.46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55.45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2.46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55.45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44.89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44.89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44.89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44.89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2.5499999999999998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55.45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2.5499999999999998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55.45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2.5499999999999998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55.45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2.5499999999999998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55.45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55.45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55.45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55.45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2.6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55.45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2.6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55.45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55.45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55.45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48.15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48.15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48.15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48.15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48.15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48.15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46.52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46.52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46.52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47.73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47.73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47.73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47.73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47.73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47.73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47.73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47.73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47.73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47.73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2.5499999999999998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56.66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2.5499999999999998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56.66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47.95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47.95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2.5499999999999998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56.66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2.5499999999999998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56.66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2.5499999999999998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56.66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2.5499999999999998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56.66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2.5499999999999998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56.66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2.5499999999999998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56.66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48.49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48.49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48.49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48.49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48.49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48.49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48.49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48.49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5.2430000000000088E-2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1.1814024999999988</v>
      </c>
      <c r="AJ99">
        <f t="shared" si="0"/>
        <v>0</v>
      </c>
      <c r="AK99">
        <f t="shared" si="0"/>
        <v>3.4999999999999819E-3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8.6999999999999993</v>
      </c>
      <c r="D3" s="202">
        <v>4.1900000000000004</v>
      </c>
      <c r="E3" s="202">
        <v>0</v>
      </c>
      <c r="F3" s="202">
        <v>0</v>
      </c>
      <c r="G3" s="202">
        <v>10</v>
      </c>
      <c r="H3" s="202">
        <v>0</v>
      </c>
      <c r="I3" s="202">
        <v>25.22</v>
      </c>
      <c r="J3" s="202">
        <v>1.68</v>
      </c>
      <c r="K3" s="202">
        <v>0</v>
      </c>
      <c r="L3" s="202">
        <v>210.93</v>
      </c>
      <c r="M3" s="202">
        <v>1.61</v>
      </c>
      <c r="N3" s="202">
        <v>2.38</v>
      </c>
      <c r="O3" s="202">
        <v>0</v>
      </c>
      <c r="P3" s="202">
        <v>3.08</v>
      </c>
      <c r="Q3" s="202">
        <v>0</v>
      </c>
      <c r="R3" s="202">
        <v>0</v>
      </c>
      <c r="S3" s="202">
        <v>0.1</v>
      </c>
      <c r="T3" s="202">
        <v>0</v>
      </c>
      <c r="U3" s="202">
        <v>3.6</v>
      </c>
      <c r="V3" s="202">
        <v>0.56000000000000005</v>
      </c>
      <c r="W3" s="202">
        <v>0.44</v>
      </c>
      <c r="X3" s="202">
        <v>2.69</v>
      </c>
      <c r="Y3" s="202">
        <v>0</v>
      </c>
      <c r="Z3" s="202">
        <v>5.14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30.74</v>
      </c>
      <c r="AJ3" s="202">
        <v>0</v>
      </c>
      <c r="AK3" s="202">
        <v>16.72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8.6999999999999993</v>
      </c>
      <c r="D4" s="202">
        <v>4.1900000000000004</v>
      </c>
      <c r="E4" s="202">
        <v>0</v>
      </c>
      <c r="F4" s="202">
        <v>0</v>
      </c>
      <c r="G4" s="202">
        <v>10</v>
      </c>
      <c r="H4" s="202">
        <v>0</v>
      </c>
      <c r="I4" s="202">
        <v>25.22</v>
      </c>
      <c r="J4" s="202">
        <v>1.68</v>
      </c>
      <c r="K4" s="202">
        <v>0</v>
      </c>
      <c r="L4" s="202">
        <v>210.93</v>
      </c>
      <c r="M4" s="202">
        <v>1.61</v>
      </c>
      <c r="N4" s="202">
        <v>2.38</v>
      </c>
      <c r="O4" s="202">
        <v>0</v>
      </c>
      <c r="P4" s="202">
        <v>3.08</v>
      </c>
      <c r="Q4" s="202">
        <v>0</v>
      </c>
      <c r="R4" s="202">
        <v>0.43</v>
      </c>
      <c r="S4" s="202">
        <v>0.36</v>
      </c>
      <c r="T4" s="202">
        <v>0</v>
      </c>
      <c r="U4" s="202">
        <v>3.6</v>
      </c>
      <c r="V4" s="202">
        <v>0.56000000000000005</v>
      </c>
      <c r="W4" s="202">
        <v>0.44</v>
      </c>
      <c r="X4" s="202">
        <v>2.69</v>
      </c>
      <c r="Y4" s="202">
        <v>0</v>
      </c>
      <c r="Z4" s="202">
        <v>5.14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30.74</v>
      </c>
      <c r="AJ4" s="202">
        <v>0</v>
      </c>
      <c r="AK4" s="202">
        <v>16.72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8.6999999999999993</v>
      </c>
      <c r="D5" s="202">
        <v>4.1900000000000004</v>
      </c>
      <c r="E5" s="202">
        <v>0</v>
      </c>
      <c r="F5" s="202">
        <v>0</v>
      </c>
      <c r="G5" s="202">
        <v>10</v>
      </c>
      <c r="H5" s="202">
        <v>0</v>
      </c>
      <c r="I5" s="202">
        <v>25.22</v>
      </c>
      <c r="J5" s="202">
        <v>1.68</v>
      </c>
      <c r="K5" s="202">
        <v>0</v>
      </c>
      <c r="L5" s="202">
        <v>210.93</v>
      </c>
      <c r="M5" s="202">
        <v>1.61</v>
      </c>
      <c r="N5" s="202">
        <v>2.38</v>
      </c>
      <c r="O5" s="202">
        <v>0</v>
      </c>
      <c r="P5" s="202">
        <v>3.08</v>
      </c>
      <c r="Q5" s="202">
        <v>0</v>
      </c>
      <c r="R5" s="202">
        <v>0</v>
      </c>
      <c r="S5" s="202">
        <v>0.1</v>
      </c>
      <c r="T5" s="202">
        <v>0</v>
      </c>
      <c r="U5" s="202">
        <v>3.6</v>
      </c>
      <c r="V5" s="202">
        <v>0.56000000000000005</v>
      </c>
      <c r="W5" s="202">
        <v>0.44</v>
      </c>
      <c r="X5" s="202">
        <v>2.69</v>
      </c>
      <c r="Y5" s="202">
        <v>0</v>
      </c>
      <c r="Z5" s="202">
        <v>5.14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30.74</v>
      </c>
      <c r="AJ5" s="202">
        <v>0</v>
      </c>
      <c r="AK5" s="202">
        <v>14.33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8.6999999999999993</v>
      </c>
      <c r="D6" s="202">
        <v>4.1900000000000004</v>
      </c>
      <c r="E6" s="202">
        <v>0</v>
      </c>
      <c r="F6" s="202">
        <v>0</v>
      </c>
      <c r="G6" s="202">
        <v>10</v>
      </c>
      <c r="H6" s="202">
        <v>0</v>
      </c>
      <c r="I6" s="202">
        <v>25.22</v>
      </c>
      <c r="J6" s="202">
        <v>1.68</v>
      </c>
      <c r="K6" s="202">
        <v>0</v>
      </c>
      <c r="L6" s="202">
        <v>210.93</v>
      </c>
      <c r="M6" s="202">
        <v>1.61</v>
      </c>
      <c r="N6" s="202">
        <v>2.38</v>
      </c>
      <c r="O6" s="202">
        <v>0</v>
      </c>
      <c r="P6" s="202">
        <v>3.08</v>
      </c>
      <c r="Q6" s="202">
        <v>0</v>
      </c>
      <c r="R6" s="202">
        <v>0</v>
      </c>
      <c r="S6" s="202">
        <v>0.1</v>
      </c>
      <c r="T6" s="202">
        <v>0</v>
      </c>
      <c r="U6" s="202">
        <v>3.6</v>
      </c>
      <c r="V6" s="202">
        <v>0.56000000000000005</v>
      </c>
      <c r="W6" s="202">
        <v>0.45</v>
      </c>
      <c r="X6" s="202">
        <v>2.69</v>
      </c>
      <c r="Y6" s="202">
        <v>0</v>
      </c>
      <c r="Z6" s="202">
        <v>5.14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30.74</v>
      </c>
      <c r="AJ6" s="202">
        <v>0</v>
      </c>
      <c r="AK6" s="202">
        <v>14.33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8.6999999999999993</v>
      </c>
      <c r="D7" s="202">
        <v>4.1900000000000004</v>
      </c>
      <c r="E7" s="202">
        <v>0</v>
      </c>
      <c r="F7" s="202">
        <v>0</v>
      </c>
      <c r="G7" s="202">
        <v>10</v>
      </c>
      <c r="H7" s="202">
        <v>0</v>
      </c>
      <c r="I7" s="202">
        <v>25.22</v>
      </c>
      <c r="J7" s="202">
        <v>1.68</v>
      </c>
      <c r="K7" s="202">
        <v>0</v>
      </c>
      <c r="L7" s="202">
        <v>210.93</v>
      </c>
      <c r="M7" s="202">
        <v>1.61</v>
      </c>
      <c r="N7" s="202">
        <v>2.38</v>
      </c>
      <c r="O7" s="202">
        <v>0</v>
      </c>
      <c r="P7" s="202">
        <v>3.08</v>
      </c>
      <c r="Q7" s="202">
        <v>0</v>
      </c>
      <c r="R7" s="202">
        <v>0</v>
      </c>
      <c r="S7" s="202">
        <v>0.1</v>
      </c>
      <c r="T7" s="202">
        <v>0</v>
      </c>
      <c r="U7" s="202">
        <v>3.6</v>
      </c>
      <c r="V7" s="202">
        <v>0.56000000000000005</v>
      </c>
      <c r="W7" s="202">
        <v>0.45</v>
      </c>
      <c r="X7" s="202">
        <v>2.69</v>
      </c>
      <c r="Y7" s="202">
        <v>0</v>
      </c>
      <c r="Z7" s="202">
        <v>2.69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29.91</v>
      </c>
      <c r="AJ7" s="202">
        <v>0</v>
      </c>
      <c r="AK7" s="202">
        <v>14.73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8.6999999999999993</v>
      </c>
      <c r="D8" s="202">
        <v>4.1900000000000004</v>
      </c>
      <c r="E8" s="202">
        <v>0</v>
      </c>
      <c r="F8" s="202">
        <v>0</v>
      </c>
      <c r="G8" s="202">
        <v>10</v>
      </c>
      <c r="H8" s="202">
        <v>0</v>
      </c>
      <c r="I8" s="202">
        <v>25.22</v>
      </c>
      <c r="J8" s="202">
        <v>1.68</v>
      </c>
      <c r="K8" s="202">
        <v>0</v>
      </c>
      <c r="L8" s="202">
        <v>210.93</v>
      </c>
      <c r="M8" s="202">
        <v>1.61</v>
      </c>
      <c r="N8" s="202">
        <v>2.38</v>
      </c>
      <c r="O8" s="202">
        <v>0</v>
      </c>
      <c r="P8" s="202">
        <v>3.08</v>
      </c>
      <c r="Q8" s="202">
        <v>0</v>
      </c>
      <c r="R8" s="202">
        <v>0</v>
      </c>
      <c r="S8" s="202">
        <v>0.1</v>
      </c>
      <c r="T8" s="202">
        <v>0</v>
      </c>
      <c r="U8" s="202">
        <v>3.6</v>
      </c>
      <c r="V8" s="202">
        <v>0.56000000000000005</v>
      </c>
      <c r="W8" s="202">
        <v>0.45</v>
      </c>
      <c r="X8" s="202">
        <v>2.69</v>
      </c>
      <c r="Y8" s="202">
        <v>0</v>
      </c>
      <c r="Z8" s="202">
        <v>5.14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29.91</v>
      </c>
      <c r="AJ8" s="202">
        <v>0</v>
      </c>
      <c r="AK8" s="202">
        <v>14.73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8.6999999999999993</v>
      </c>
      <c r="D9" s="202">
        <v>4.1900000000000004</v>
      </c>
      <c r="E9" s="202">
        <v>0</v>
      </c>
      <c r="F9" s="202">
        <v>0</v>
      </c>
      <c r="G9" s="202">
        <v>10</v>
      </c>
      <c r="H9" s="202">
        <v>0</v>
      </c>
      <c r="I9" s="202">
        <v>25.22</v>
      </c>
      <c r="J9" s="202">
        <v>1.68</v>
      </c>
      <c r="K9" s="202">
        <v>0</v>
      </c>
      <c r="L9" s="202">
        <v>210.93</v>
      </c>
      <c r="M9" s="202">
        <v>1.61</v>
      </c>
      <c r="N9" s="202">
        <v>2.38</v>
      </c>
      <c r="O9" s="202">
        <v>0</v>
      </c>
      <c r="P9" s="202">
        <v>3.08</v>
      </c>
      <c r="Q9" s="202">
        <v>0</v>
      </c>
      <c r="R9" s="202">
        <v>0</v>
      </c>
      <c r="S9" s="202">
        <v>0.1</v>
      </c>
      <c r="T9" s="202">
        <v>0</v>
      </c>
      <c r="U9" s="202">
        <v>3.6</v>
      </c>
      <c r="V9" s="202">
        <v>0.56000000000000005</v>
      </c>
      <c r="W9" s="202">
        <v>0.45</v>
      </c>
      <c r="X9" s="202">
        <v>2.69</v>
      </c>
      <c r="Y9" s="202">
        <v>0</v>
      </c>
      <c r="Z9" s="202">
        <v>5.14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29.91</v>
      </c>
      <c r="AJ9" s="202">
        <v>0</v>
      </c>
      <c r="AK9" s="202">
        <v>14.73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8.6999999999999993</v>
      </c>
      <c r="D10" s="202">
        <v>4.1900000000000004</v>
      </c>
      <c r="E10" s="202">
        <v>0</v>
      </c>
      <c r="F10" s="202">
        <v>0</v>
      </c>
      <c r="G10" s="202">
        <v>10</v>
      </c>
      <c r="H10" s="202">
        <v>0</v>
      </c>
      <c r="I10" s="202">
        <v>25.22</v>
      </c>
      <c r="J10" s="202">
        <v>1.68</v>
      </c>
      <c r="K10" s="202">
        <v>0</v>
      </c>
      <c r="L10" s="202">
        <v>210.93</v>
      </c>
      <c r="M10" s="202">
        <v>1.61</v>
      </c>
      <c r="N10" s="202">
        <v>2.38</v>
      </c>
      <c r="O10" s="202">
        <v>0</v>
      </c>
      <c r="P10" s="202">
        <v>3.08</v>
      </c>
      <c r="Q10" s="202">
        <v>0</v>
      </c>
      <c r="R10" s="202">
        <v>0</v>
      </c>
      <c r="S10" s="202">
        <v>0.1</v>
      </c>
      <c r="T10" s="202">
        <v>0</v>
      </c>
      <c r="U10" s="202">
        <v>3.6</v>
      </c>
      <c r="V10" s="202">
        <v>0.56000000000000005</v>
      </c>
      <c r="W10" s="202">
        <v>0.45</v>
      </c>
      <c r="X10" s="202">
        <v>2.69</v>
      </c>
      <c r="Y10" s="202">
        <v>0</v>
      </c>
      <c r="Z10" s="202">
        <v>5.14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29.91</v>
      </c>
      <c r="AJ10" s="202">
        <v>0</v>
      </c>
      <c r="AK10" s="202">
        <v>14.73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8.6999999999999993</v>
      </c>
      <c r="D11" s="202">
        <v>4.1900000000000004</v>
      </c>
      <c r="E11" s="202">
        <v>0</v>
      </c>
      <c r="F11" s="202">
        <v>0</v>
      </c>
      <c r="G11" s="202">
        <v>10</v>
      </c>
      <c r="H11" s="202">
        <v>0</v>
      </c>
      <c r="I11" s="202">
        <v>25.22</v>
      </c>
      <c r="J11" s="202">
        <v>1.68</v>
      </c>
      <c r="K11" s="202">
        <v>0</v>
      </c>
      <c r="L11" s="202">
        <v>210.93</v>
      </c>
      <c r="M11" s="202">
        <v>1.61</v>
      </c>
      <c r="N11" s="202">
        <v>2.38</v>
      </c>
      <c r="O11" s="202">
        <v>0</v>
      </c>
      <c r="P11" s="202">
        <v>3.08</v>
      </c>
      <c r="Q11" s="202">
        <v>0</v>
      </c>
      <c r="R11" s="202">
        <v>0</v>
      </c>
      <c r="S11" s="202">
        <v>0.1</v>
      </c>
      <c r="T11" s="202">
        <v>0</v>
      </c>
      <c r="U11" s="202">
        <v>3.6</v>
      </c>
      <c r="V11" s="202">
        <v>0.56000000000000005</v>
      </c>
      <c r="W11" s="202">
        <v>0.45</v>
      </c>
      <c r="X11" s="202">
        <v>2.69</v>
      </c>
      <c r="Y11" s="202">
        <v>0</v>
      </c>
      <c r="Z11" s="202">
        <v>5.14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29.91</v>
      </c>
      <c r="AJ11" s="202">
        <v>0</v>
      </c>
      <c r="AK11" s="202">
        <v>14.91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8.6999999999999993</v>
      </c>
      <c r="D12" s="202">
        <v>4.1900000000000004</v>
      </c>
      <c r="E12" s="202">
        <v>0</v>
      </c>
      <c r="F12" s="202">
        <v>0</v>
      </c>
      <c r="G12" s="202">
        <v>10</v>
      </c>
      <c r="H12" s="202">
        <v>0</v>
      </c>
      <c r="I12" s="202">
        <v>25.22</v>
      </c>
      <c r="J12" s="202">
        <v>1.68</v>
      </c>
      <c r="K12" s="202">
        <v>0</v>
      </c>
      <c r="L12" s="202">
        <v>210.93</v>
      </c>
      <c r="M12" s="202">
        <v>1.61</v>
      </c>
      <c r="N12" s="202">
        <v>2.38</v>
      </c>
      <c r="O12" s="202">
        <v>0</v>
      </c>
      <c r="P12" s="202">
        <v>3.08</v>
      </c>
      <c r="Q12" s="202">
        <v>0</v>
      </c>
      <c r="R12" s="202">
        <v>0</v>
      </c>
      <c r="S12" s="202">
        <v>0.1</v>
      </c>
      <c r="T12" s="202">
        <v>0</v>
      </c>
      <c r="U12" s="202">
        <v>3.6</v>
      </c>
      <c r="V12" s="202">
        <v>0.56000000000000005</v>
      </c>
      <c r="W12" s="202">
        <v>0.45</v>
      </c>
      <c r="X12" s="202">
        <v>2.69</v>
      </c>
      <c r="Y12" s="202">
        <v>0</v>
      </c>
      <c r="Z12" s="202">
        <v>5.14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29.91</v>
      </c>
      <c r="AJ12" s="202">
        <v>0</v>
      </c>
      <c r="AK12" s="202">
        <v>14.91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8.6999999999999993</v>
      </c>
      <c r="D13" s="202">
        <v>4.1900000000000004</v>
      </c>
      <c r="E13" s="202">
        <v>0</v>
      </c>
      <c r="F13" s="202">
        <v>0</v>
      </c>
      <c r="G13" s="202">
        <v>10</v>
      </c>
      <c r="H13" s="202">
        <v>0</v>
      </c>
      <c r="I13" s="202">
        <v>25.22</v>
      </c>
      <c r="J13" s="202">
        <v>1.68</v>
      </c>
      <c r="K13" s="202">
        <v>0</v>
      </c>
      <c r="L13" s="202">
        <v>210.93</v>
      </c>
      <c r="M13" s="202">
        <v>0.72</v>
      </c>
      <c r="N13" s="202">
        <v>2.38</v>
      </c>
      <c r="O13" s="202">
        <v>0</v>
      </c>
      <c r="P13" s="202">
        <v>3.08</v>
      </c>
      <c r="Q13" s="202">
        <v>0</v>
      </c>
      <c r="R13" s="202">
        <v>0</v>
      </c>
      <c r="S13" s="202">
        <v>0.1</v>
      </c>
      <c r="T13" s="202">
        <v>0</v>
      </c>
      <c r="U13" s="202">
        <v>3.6</v>
      </c>
      <c r="V13" s="202">
        <v>0.56000000000000005</v>
      </c>
      <c r="W13" s="202">
        <v>0.45</v>
      </c>
      <c r="X13" s="202">
        <v>2.69</v>
      </c>
      <c r="Y13" s="202">
        <v>0</v>
      </c>
      <c r="Z13" s="202">
        <v>5.14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29.91</v>
      </c>
      <c r="AJ13" s="202">
        <v>0</v>
      </c>
      <c r="AK13" s="202">
        <v>14.91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8.6999999999999993</v>
      </c>
      <c r="D14" s="202">
        <v>4.1900000000000004</v>
      </c>
      <c r="E14" s="202">
        <v>0</v>
      </c>
      <c r="F14" s="202">
        <v>0</v>
      </c>
      <c r="G14" s="202">
        <v>10</v>
      </c>
      <c r="H14" s="202">
        <v>0</v>
      </c>
      <c r="I14" s="202">
        <v>25.22</v>
      </c>
      <c r="J14" s="202">
        <v>1.68</v>
      </c>
      <c r="K14" s="202">
        <v>1.38</v>
      </c>
      <c r="L14" s="202">
        <v>210.93</v>
      </c>
      <c r="M14" s="202">
        <v>0.72</v>
      </c>
      <c r="N14" s="202">
        <v>2.38</v>
      </c>
      <c r="O14" s="202">
        <v>0</v>
      </c>
      <c r="P14" s="202">
        <v>3.08</v>
      </c>
      <c r="Q14" s="202">
        <v>1.35</v>
      </c>
      <c r="R14" s="202">
        <v>6.43</v>
      </c>
      <c r="S14" s="202">
        <v>4.0999999999999996</v>
      </c>
      <c r="T14" s="202">
        <v>0</v>
      </c>
      <c r="U14" s="202">
        <v>3.6</v>
      </c>
      <c r="V14" s="202">
        <v>0.56000000000000005</v>
      </c>
      <c r="W14" s="202">
        <v>0.45</v>
      </c>
      <c r="X14" s="202">
        <v>2.69</v>
      </c>
      <c r="Y14" s="202">
        <v>0</v>
      </c>
      <c r="Z14" s="202">
        <v>48.67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29.91</v>
      </c>
      <c r="AJ14" s="202">
        <v>0</v>
      </c>
      <c r="AK14" s="202">
        <v>14.91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8.6999999999999993</v>
      </c>
      <c r="D15" s="202">
        <v>4.1900000000000004</v>
      </c>
      <c r="E15" s="202">
        <v>0</v>
      </c>
      <c r="F15" s="202">
        <v>0</v>
      </c>
      <c r="G15" s="202">
        <v>10</v>
      </c>
      <c r="H15" s="202">
        <v>0</v>
      </c>
      <c r="I15" s="202">
        <v>25.22</v>
      </c>
      <c r="J15" s="202">
        <v>1.68</v>
      </c>
      <c r="K15" s="202">
        <v>1.38</v>
      </c>
      <c r="L15" s="202">
        <v>210.93</v>
      </c>
      <c r="M15" s="202">
        <v>0.72</v>
      </c>
      <c r="N15" s="202">
        <v>2.38</v>
      </c>
      <c r="O15" s="202">
        <v>0</v>
      </c>
      <c r="P15" s="202">
        <v>3.08</v>
      </c>
      <c r="Q15" s="202">
        <v>1.35</v>
      </c>
      <c r="R15" s="202">
        <v>6.43</v>
      </c>
      <c r="S15" s="202">
        <v>4.0999999999999996</v>
      </c>
      <c r="T15" s="202">
        <v>0</v>
      </c>
      <c r="U15" s="202">
        <v>3.6</v>
      </c>
      <c r="V15" s="202">
        <v>6.36</v>
      </c>
      <c r="W15" s="202">
        <v>0.45</v>
      </c>
      <c r="X15" s="202">
        <v>2.69</v>
      </c>
      <c r="Y15" s="202">
        <v>0</v>
      </c>
      <c r="Z15" s="202">
        <v>48.67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29.91</v>
      </c>
      <c r="AJ15" s="202">
        <v>0</v>
      </c>
      <c r="AK15" s="202">
        <v>14.91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8.6999999999999993</v>
      </c>
      <c r="D16" s="202">
        <v>4.1900000000000004</v>
      </c>
      <c r="E16" s="202">
        <v>0</v>
      </c>
      <c r="F16" s="202">
        <v>0</v>
      </c>
      <c r="G16" s="202">
        <v>10</v>
      </c>
      <c r="H16" s="202">
        <v>0</v>
      </c>
      <c r="I16" s="202">
        <v>25.22</v>
      </c>
      <c r="J16" s="202">
        <v>1.68</v>
      </c>
      <c r="K16" s="202">
        <v>1.38</v>
      </c>
      <c r="L16" s="202">
        <v>210.93</v>
      </c>
      <c r="M16" s="202">
        <v>0.72</v>
      </c>
      <c r="N16" s="202">
        <v>2.38</v>
      </c>
      <c r="O16" s="202">
        <v>0</v>
      </c>
      <c r="P16" s="202">
        <v>3.08</v>
      </c>
      <c r="Q16" s="202">
        <v>1.35</v>
      </c>
      <c r="R16" s="202">
        <v>6.43</v>
      </c>
      <c r="S16" s="202">
        <v>4.0999999999999996</v>
      </c>
      <c r="T16" s="202">
        <v>0</v>
      </c>
      <c r="U16" s="202">
        <v>3.6</v>
      </c>
      <c r="V16" s="202">
        <v>6.36</v>
      </c>
      <c r="W16" s="202">
        <v>0.45</v>
      </c>
      <c r="X16" s="202">
        <v>2.69</v>
      </c>
      <c r="Y16" s="202">
        <v>0</v>
      </c>
      <c r="Z16" s="202">
        <v>48.67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29.91</v>
      </c>
      <c r="AJ16" s="202">
        <v>0</v>
      </c>
      <c r="AK16" s="202">
        <v>14.91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8.6999999999999993</v>
      </c>
      <c r="D17" s="202">
        <v>4.1900000000000004</v>
      </c>
      <c r="E17" s="202">
        <v>0</v>
      </c>
      <c r="F17" s="202">
        <v>0</v>
      </c>
      <c r="G17" s="202">
        <v>10</v>
      </c>
      <c r="H17" s="202">
        <v>0</v>
      </c>
      <c r="I17" s="202">
        <v>25.22</v>
      </c>
      <c r="J17" s="202">
        <v>1.68</v>
      </c>
      <c r="K17" s="202">
        <v>1.38</v>
      </c>
      <c r="L17" s="202">
        <v>210.93</v>
      </c>
      <c r="M17" s="202">
        <v>0.72</v>
      </c>
      <c r="N17" s="202">
        <v>2.38</v>
      </c>
      <c r="O17" s="202">
        <v>0</v>
      </c>
      <c r="P17" s="202">
        <v>3.08</v>
      </c>
      <c r="Q17" s="202">
        <v>1.35</v>
      </c>
      <c r="R17" s="202">
        <v>6.43</v>
      </c>
      <c r="S17" s="202">
        <v>4.0999999999999996</v>
      </c>
      <c r="T17" s="202">
        <v>0</v>
      </c>
      <c r="U17" s="202">
        <v>3.6</v>
      </c>
      <c r="V17" s="202">
        <v>6.36</v>
      </c>
      <c r="W17" s="202">
        <v>0.45</v>
      </c>
      <c r="X17" s="202">
        <v>2.69</v>
      </c>
      <c r="Y17" s="202">
        <v>0</v>
      </c>
      <c r="Z17" s="202">
        <v>48.67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29.91</v>
      </c>
      <c r="AJ17" s="202">
        <v>0</v>
      </c>
      <c r="AK17" s="202">
        <v>12.28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8.6999999999999993</v>
      </c>
      <c r="D18" s="202">
        <v>4.1900000000000004</v>
      </c>
      <c r="E18" s="202">
        <v>0</v>
      </c>
      <c r="F18" s="202">
        <v>0</v>
      </c>
      <c r="G18" s="202">
        <v>10</v>
      </c>
      <c r="H18" s="202">
        <v>0</v>
      </c>
      <c r="I18" s="202">
        <v>25.22</v>
      </c>
      <c r="J18" s="202">
        <v>1.68</v>
      </c>
      <c r="K18" s="202">
        <v>1.38</v>
      </c>
      <c r="L18" s="202">
        <v>210.93</v>
      </c>
      <c r="M18" s="202">
        <v>0.72</v>
      </c>
      <c r="N18" s="202">
        <v>2.38</v>
      </c>
      <c r="O18" s="202">
        <v>0</v>
      </c>
      <c r="P18" s="202">
        <v>3.08</v>
      </c>
      <c r="Q18" s="202">
        <v>1.35</v>
      </c>
      <c r="R18" s="202">
        <v>6.43</v>
      </c>
      <c r="S18" s="202">
        <v>4.0999999999999996</v>
      </c>
      <c r="T18" s="202">
        <v>0</v>
      </c>
      <c r="U18" s="202">
        <v>3.6</v>
      </c>
      <c r="V18" s="202">
        <v>6.36</v>
      </c>
      <c r="W18" s="202">
        <v>11.75</v>
      </c>
      <c r="X18" s="202">
        <v>30.75</v>
      </c>
      <c r="Y18" s="202">
        <v>0</v>
      </c>
      <c r="Z18" s="202">
        <v>48.67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29.91</v>
      </c>
      <c r="AJ18" s="202">
        <v>0</v>
      </c>
      <c r="AK18" s="202">
        <v>12.28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8.6999999999999993</v>
      </c>
      <c r="D19" s="202">
        <v>4.1900000000000004</v>
      </c>
      <c r="E19" s="202">
        <v>0</v>
      </c>
      <c r="F19" s="202">
        <v>0</v>
      </c>
      <c r="G19" s="202">
        <v>10</v>
      </c>
      <c r="H19" s="202">
        <v>0</v>
      </c>
      <c r="I19" s="202">
        <v>25.22</v>
      </c>
      <c r="J19" s="202">
        <v>1.68</v>
      </c>
      <c r="K19" s="202">
        <v>1.38</v>
      </c>
      <c r="L19" s="202">
        <v>210.93</v>
      </c>
      <c r="M19" s="202">
        <v>0.72</v>
      </c>
      <c r="N19" s="202">
        <v>2.38</v>
      </c>
      <c r="O19" s="202">
        <v>0</v>
      </c>
      <c r="P19" s="202">
        <v>3.08</v>
      </c>
      <c r="Q19" s="202">
        <v>1.35</v>
      </c>
      <c r="R19" s="202">
        <v>6.43</v>
      </c>
      <c r="S19" s="202">
        <v>4.0999999999999996</v>
      </c>
      <c r="T19" s="202">
        <v>0</v>
      </c>
      <c r="U19" s="202">
        <v>3.6</v>
      </c>
      <c r="V19" s="202">
        <v>6.36</v>
      </c>
      <c r="W19" s="202">
        <v>11.75</v>
      </c>
      <c r="X19" s="202">
        <v>30.75</v>
      </c>
      <c r="Y19" s="202">
        <v>0</v>
      </c>
      <c r="Z19" s="202">
        <v>48.67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29.91</v>
      </c>
      <c r="AJ19" s="202">
        <v>0</v>
      </c>
      <c r="AK19" s="202">
        <v>12.28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8.6999999999999993</v>
      </c>
      <c r="D20" s="202">
        <v>4.1900000000000004</v>
      </c>
      <c r="E20" s="202">
        <v>0</v>
      </c>
      <c r="F20" s="202">
        <v>0</v>
      </c>
      <c r="G20" s="202">
        <v>10</v>
      </c>
      <c r="H20" s="202">
        <v>0</v>
      </c>
      <c r="I20" s="202">
        <v>25.22</v>
      </c>
      <c r="J20" s="202">
        <v>1.68</v>
      </c>
      <c r="K20" s="202">
        <v>1.38</v>
      </c>
      <c r="L20" s="202">
        <v>210.93</v>
      </c>
      <c r="M20" s="202">
        <v>0.72</v>
      </c>
      <c r="N20" s="202">
        <v>2.38</v>
      </c>
      <c r="O20" s="202">
        <v>0</v>
      </c>
      <c r="P20" s="202">
        <v>3.08</v>
      </c>
      <c r="Q20" s="202">
        <v>1.35</v>
      </c>
      <c r="R20" s="202">
        <v>6.43</v>
      </c>
      <c r="S20" s="202">
        <v>4.0999999999999996</v>
      </c>
      <c r="T20" s="202">
        <v>0</v>
      </c>
      <c r="U20" s="202">
        <v>3.6</v>
      </c>
      <c r="V20" s="202">
        <v>6.36</v>
      </c>
      <c r="W20" s="202">
        <v>11.75</v>
      </c>
      <c r="X20" s="202">
        <v>30.75</v>
      </c>
      <c r="Y20" s="202">
        <v>0</v>
      </c>
      <c r="Z20" s="202">
        <v>48.67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29.91</v>
      </c>
      <c r="AJ20" s="202">
        <v>0</v>
      </c>
      <c r="AK20" s="202">
        <v>12.28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8.6999999999999993</v>
      </c>
      <c r="D21" s="202">
        <v>4.1900000000000004</v>
      </c>
      <c r="E21" s="202">
        <v>0</v>
      </c>
      <c r="F21" s="202">
        <v>0</v>
      </c>
      <c r="G21" s="202">
        <v>10</v>
      </c>
      <c r="H21" s="202">
        <v>0</v>
      </c>
      <c r="I21" s="202">
        <v>25.22</v>
      </c>
      <c r="J21" s="202">
        <v>1.68</v>
      </c>
      <c r="K21" s="202">
        <v>1.38</v>
      </c>
      <c r="L21" s="202">
        <v>210.93</v>
      </c>
      <c r="M21" s="202">
        <v>0.72</v>
      </c>
      <c r="N21" s="202">
        <v>2.38</v>
      </c>
      <c r="O21" s="202">
        <v>0</v>
      </c>
      <c r="P21" s="202">
        <v>3.08</v>
      </c>
      <c r="Q21" s="202">
        <v>1.35</v>
      </c>
      <c r="R21" s="202">
        <v>6.43</v>
      </c>
      <c r="S21" s="202">
        <v>4.0999999999999996</v>
      </c>
      <c r="T21" s="202">
        <v>0</v>
      </c>
      <c r="U21" s="202">
        <v>3.6</v>
      </c>
      <c r="V21" s="202">
        <v>6.36</v>
      </c>
      <c r="W21" s="202">
        <v>11.75</v>
      </c>
      <c r="X21" s="202">
        <v>30.75</v>
      </c>
      <c r="Y21" s="202">
        <v>0</v>
      </c>
      <c r="Z21" s="202">
        <v>48.67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29.91</v>
      </c>
      <c r="AJ21" s="202">
        <v>0</v>
      </c>
      <c r="AK21" s="202">
        <v>12.28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8.6999999999999993</v>
      </c>
      <c r="D22" s="202">
        <v>4.1900000000000004</v>
      </c>
      <c r="E22" s="202">
        <v>0</v>
      </c>
      <c r="F22" s="202">
        <v>0</v>
      </c>
      <c r="G22" s="202">
        <v>10</v>
      </c>
      <c r="H22" s="202">
        <v>0</v>
      </c>
      <c r="I22" s="202">
        <v>25.22</v>
      </c>
      <c r="J22" s="202">
        <v>1.68</v>
      </c>
      <c r="K22" s="202">
        <v>1.38</v>
      </c>
      <c r="L22" s="202">
        <v>210.93</v>
      </c>
      <c r="M22" s="202">
        <v>0.72</v>
      </c>
      <c r="N22" s="202">
        <v>2.38</v>
      </c>
      <c r="O22" s="202">
        <v>0</v>
      </c>
      <c r="P22" s="202">
        <v>3.08</v>
      </c>
      <c r="Q22" s="202">
        <v>1.35</v>
      </c>
      <c r="R22" s="202">
        <v>6.43</v>
      </c>
      <c r="S22" s="202">
        <v>4.0999999999999996</v>
      </c>
      <c r="T22" s="202">
        <v>0</v>
      </c>
      <c r="U22" s="202">
        <v>3.6</v>
      </c>
      <c r="V22" s="202">
        <v>6.36</v>
      </c>
      <c r="W22" s="202">
        <v>11.75</v>
      </c>
      <c r="X22" s="202">
        <v>30.75</v>
      </c>
      <c r="Y22" s="202">
        <v>0</v>
      </c>
      <c r="Z22" s="202">
        <v>48.67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29.91</v>
      </c>
      <c r="AJ22" s="202">
        <v>0</v>
      </c>
      <c r="AK22" s="202">
        <v>12.28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8.6999999999999993</v>
      </c>
      <c r="D23" s="202">
        <v>4.1900000000000004</v>
      </c>
      <c r="E23" s="202">
        <v>0</v>
      </c>
      <c r="F23" s="202">
        <v>0</v>
      </c>
      <c r="G23" s="202">
        <v>10</v>
      </c>
      <c r="H23" s="202">
        <v>0</v>
      </c>
      <c r="I23" s="202">
        <v>25.22</v>
      </c>
      <c r="J23" s="202">
        <v>1.68</v>
      </c>
      <c r="K23" s="202">
        <v>1.38</v>
      </c>
      <c r="L23" s="202">
        <v>210.93</v>
      </c>
      <c r="M23" s="202">
        <v>1.95</v>
      </c>
      <c r="N23" s="202">
        <v>2.38</v>
      </c>
      <c r="O23" s="202">
        <v>0</v>
      </c>
      <c r="P23" s="202">
        <v>3.08</v>
      </c>
      <c r="Q23" s="202">
        <v>1.35</v>
      </c>
      <c r="R23" s="202">
        <v>6.43</v>
      </c>
      <c r="S23" s="202">
        <v>4.0999999999999996</v>
      </c>
      <c r="T23" s="202">
        <v>0</v>
      </c>
      <c r="U23" s="202">
        <v>3.6</v>
      </c>
      <c r="V23" s="202">
        <v>6.36</v>
      </c>
      <c r="W23" s="202">
        <v>11.75</v>
      </c>
      <c r="X23" s="202">
        <v>30.75</v>
      </c>
      <c r="Y23" s="202">
        <v>0</v>
      </c>
      <c r="Z23" s="202">
        <v>48.67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29.91</v>
      </c>
      <c r="AJ23" s="202">
        <v>0</v>
      </c>
      <c r="AK23" s="202">
        <v>12.28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8.6999999999999993</v>
      </c>
      <c r="D24" s="202">
        <v>4.1900000000000004</v>
      </c>
      <c r="E24" s="202">
        <v>0</v>
      </c>
      <c r="F24" s="202">
        <v>0</v>
      </c>
      <c r="G24" s="202">
        <v>10</v>
      </c>
      <c r="H24" s="202">
        <v>0</v>
      </c>
      <c r="I24" s="202">
        <v>25.22</v>
      </c>
      <c r="J24" s="202">
        <v>1.68</v>
      </c>
      <c r="K24" s="202">
        <v>1.38</v>
      </c>
      <c r="L24" s="202">
        <v>210.93</v>
      </c>
      <c r="M24" s="202">
        <v>1.95</v>
      </c>
      <c r="N24" s="202">
        <v>2.38</v>
      </c>
      <c r="O24" s="202">
        <v>0</v>
      </c>
      <c r="P24" s="202">
        <v>3.08</v>
      </c>
      <c r="Q24" s="202">
        <v>1.35</v>
      </c>
      <c r="R24" s="202">
        <v>6.43</v>
      </c>
      <c r="S24" s="202">
        <v>4.0999999999999996</v>
      </c>
      <c r="T24" s="202">
        <v>0</v>
      </c>
      <c r="U24" s="202">
        <v>3.6</v>
      </c>
      <c r="V24" s="202">
        <v>6.36</v>
      </c>
      <c r="W24" s="202">
        <v>11.75</v>
      </c>
      <c r="X24" s="202">
        <v>30.75</v>
      </c>
      <c r="Y24" s="202">
        <v>0</v>
      </c>
      <c r="Z24" s="202">
        <v>48.67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29.91</v>
      </c>
      <c r="AJ24" s="202">
        <v>0</v>
      </c>
      <c r="AK24" s="202">
        <v>12.28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8.6999999999999993</v>
      </c>
      <c r="D25" s="202">
        <v>4.1900000000000004</v>
      </c>
      <c r="E25" s="202">
        <v>0</v>
      </c>
      <c r="F25" s="202">
        <v>0</v>
      </c>
      <c r="G25" s="202">
        <v>10</v>
      </c>
      <c r="H25" s="202">
        <v>0</v>
      </c>
      <c r="I25" s="202">
        <v>25.22</v>
      </c>
      <c r="J25" s="202">
        <v>1.68</v>
      </c>
      <c r="K25" s="202">
        <v>1.38</v>
      </c>
      <c r="L25" s="202">
        <v>210.93</v>
      </c>
      <c r="M25" s="202">
        <v>1.95</v>
      </c>
      <c r="N25" s="202">
        <v>2.38</v>
      </c>
      <c r="O25" s="202">
        <v>0</v>
      </c>
      <c r="P25" s="202">
        <v>3.08</v>
      </c>
      <c r="Q25" s="202">
        <v>1.35</v>
      </c>
      <c r="R25" s="202">
        <v>6.43</v>
      </c>
      <c r="S25" s="202">
        <v>4.0999999999999996</v>
      </c>
      <c r="T25" s="202">
        <v>0</v>
      </c>
      <c r="U25" s="202">
        <v>3.94</v>
      </c>
      <c r="V25" s="202">
        <v>6.36</v>
      </c>
      <c r="W25" s="202">
        <v>11.75</v>
      </c>
      <c r="X25" s="202">
        <v>30.75</v>
      </c>
      <c r="Y25" s="202">
        <v>0</v>
      </c>
      <c r="Z25" s="202">
        <v>48.67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29.91</v>
      </c>
      <c r="AJ25" s="202">
        <v>0</v>
      </c>
      <c r="AK25" s="202">
        <v>12.28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8.6999999999999993</v>
      </c>
      <c r="D26" s="202">
        <v>4.1900000000000004</v>
      </c>
      <c r="E26" s="202">
        <v>0</v>
      </c>
      <c r="F26" s="202">
        <v>0</v>
      </c>
      <c r="G26" s="202">
        <v>10</v>
      </c>
      <c r="H26" s="202">
        <v>0</v>
      </c>
      <c r="I26" s="202">
        <v>25.22</v>
      </c>
      <c r="J26" s="202">
        <v>1.68</v>
      </c>
      <c r="K26" s="202">
        <v>1.38</v>
      </c>
      <c r="L26" s="202">
        <v>210.93</v>
      </c>
      <c r="M26" s="202">
        <v>1.95</v>
      </c>
      <c r="N26" s="202">
        <v>2.38</v>
      </c>
      <c r="O26" s="202">
        <v>0</v>
      </c>
      <c r="P26" s="202">
        <v>3.08</v>
      </c>
      <c r="Q26" s="202">
        <v>1.35</v>
      </c>
      <c r="R26" s="202">
        <v>6.43</v>
      </c>
      <c r="S26" s="202">
        <v>4.0999999999999996</v>
      </c>
      <c r="T26" s="202">
        <v>0</v>
      </c>
      <c r="U26" s="202">
        <v>3.94</v>
      </c>
      <c r="V26" s="202">
        <v>6.36</v>
      </c>
      <c r="W26" s="202">
        <v>11.75</v>
      </c>
      <c r="X26" s="202">
        <v>30.75</v>
      </c>
      <c r="Y26" s="202">
        <v>0</v>
      </c>
      <c r="Z26" s="202">
        <v>48.67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29.91</v>
      </c>
      <c r="AJ26" s="202">
        <v>0</v>
      </c>
      <c r="AK26" s="202">
        <v>12.28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8.6999999999999993</v>
      </c>
      <c r="D27" s="202">
        <v>4.1900000000000004</v>
      </c>
      <c r="E27" s="202">
        <v>0</v>
      </c>
      <c r="F27" s="202">
        <v>0</v>
      </c>
      <c r="G27" s="202">
        <v>10</v>
      </c>
      <c r="H27" s="202">
        <v>0</v>
      </c>
      <c r="I27" s="202">
        <v>26.23</v>
      </c>
      <c r="J27" s="202">
        <v>0.67</v>
      </c>
      <c r="K27" s="202">
        <v>1.38</v>
      </c>
      <c r="L27" s="202">
        <v>210.93</v>
      </c>
      <c r="M27" s="202">
        <v>1.95</v>
      </c>
      <c r="N27" s="202">
        <v>2.38</v>
      </c>
      <c r="O27" s="202">
        <v>0</v>
      </c>
      <c r="P27" s="202">
        <v>3.08</v>
      </c>
      <c r="Q27" s="202">
        <v>1.35</v>
      </c>
      <c r="R27" s="202">
        <v>6.43</v>
      </c>
      <c r="S27" s="202">
        <v>4.0999999999999996</v>
      </c>
      <c r="T27" s="202">
        <v>0</v>
      </c>
      <c r="U27" s="202">
        <v>3.94</v>
      </c>
      <c r="V27" s="202">
        <v>6.36</v>
      </c>
      <c r="W27" s="202">
        <v>11.75</v>
      </c>
      <c r="X27" s="202">
        <v>30.75</v>
      </c>
      <c r="Y27" s="202">
        <v>0</v>
      </c>
      <c r="Z27" s="202">
        <v>48.67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29.91</v>
      </c>
      <c r="AJ27" s="202">
        <v>0</v>
      </c>
      <c r="AK27" s="202">
        <v>12.28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8.6999999999999993</v>
      </c>
      <c r="D28" s="202">
        <v>4.1900000000000004</v>
      </c>
      <c r="E28" s="202">
        <v>0</v>
      </c>
      <c r="F28" s="202">
        <v>0</v>
      </c>
      <c r="G28" s="202">
        <v>10</v>
      </c>
      <c r="H28" s="202">
        <v>0</v>
      </c>
      <c r="I28" s="202">
        <v>26.23</v>
      </c>
      <c r="J28" s="202">
        <v>0.67</v>
      </c>
      <c r="K28" s="202">
        <v>1.38</v>
      </c>
      <c r="L28" s="202">
        <v>210.93</v>
      </c>
      <c r="M28" s="202">
        <v>1.95</v>
      </c>
      <c r="N28" s="202">
        <v>2.38</v>
      </c>
      <c r="O28" s="202">
        <v>0</v>
      </c>
      <c r="P28" s="202">
        <v>3.08</v>
      </c>
      <c r="Q28" s="202">
        <v>1.35</v>
      </c>
      <c r="R28" s="202">
        <v>6.43</v>
      </c>
      <c r="S28" s="202">
        <v>4.0999999999999996</v>
      </c>
      <c r="T28" s="202">
        <v>0</v>
      </c>
      <c r="U28" s="202">
        <v>3.94</v>
      </c>
      <c r="V28" s="202">
        <v>6.36</v>
      </c>
      <c r="W28" s="202">
        <v>11.75</v>
      </c>
      <c r="X28" s="202">
        <v>30.75</v>
      </c>
      <c r="Y28" s="202">
        <v>0</v>
      </c>
      <c r="Z28" s="202">
        <v>48.67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29.91</v>
      </c>
      <c r="AJ28" s="202">
        <v>0</v>
      </c>
      <c r="AK28" s="202">
        <v>12.28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8.6999999999999993</v>
      </c>
      <c r="D29" s="202">
        <v>4.1900000000000004</v>
      </c>
      <c r="E29" s="202">
        <v>0</v>
      </c>
      <c r="F29" s="202">
        <v>0</v>
      </c>
      <c r="G29" s="202">
        <v>10</v>
      </c>
      <c r="H29" s="202">
        <v>0</v>
      </c>
      <c r="I29" s="202">
        <v>26.23</v>
      </c>
      <c r="J29" s="202">
        <v>0.67</v>
      </c>
      <c r="K29" s="202">
        <v>1.38</v>
      </c>
      <c r="L29" s="202">
        <v>210.93</v>
      </c>
      <c r="M29" s="202">
        <v>1.95</v>
      </c>
      <c r="N29" s="202">
        <v>2.38</v>
      </c>
      <c r="O29" s="202">
        <v>0</v>
      </c>
      <c r="P29" s="202">
        <v>3.08</v>
      </c>
      <c r="Q29" s="202">
        <v>1.35</v>
      </c>
      <c r="R29" s="202">
        <v>6.43</v>
      </c>
      <c r="S29" s="202">
        <v>4.0999999999999996</v>
      </c>
      <c r="T29" s="202">
        <v>0</v>
      </c>
      <c r="U29" s="202">
        <v>3.94</v>
      </c>
      <c r="V29" s="202">
        <v>6.36</v>
      </c>
      <c r="W29" s="202">
        <v>11.75</v>
      </c>
      <c r="X29" s="202">
        <v>30.75</v>
      </c>
      <c r="Y29" s="202">
        <v>0</v>
      </c>
      <c r="Z29" s="202">
        <v>48.67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29.91</v>
      </c>
      <c r="AJ29" s="202">
        <v>0</v>
      </c>
      <c r="AK29" s="202">
        <v>12.28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8.6999999999999993</v>
      </c>
      <c r="D30" s="202">
        <v>4.1900000000000004</v>
      </c>
      <c r="E30" s="202">
        <v>0</v>
      </c>
      <c r="F30" s="202">
        <v>0</v>
      </c>
      <c r="G30" s="202">
        <v>10</v>
      </c>
      <c r="H30" s="202">
        <v>0</v>
      </c>
      <c r="I30" s="202">
        <v>26.23</v>
      </c>
      <c r="J30" s="202">
        <v>0.67</v>
      </c>
      <c r="K30" s="202">
        <v>1.38</v>
      </c>
      <c r="L30" s="202">
        <v>210.93</v>
      </c>
      <c r="M30" s="202">
        <v>1.95</v>
      </c>
      <c r="N30" s="202">
        <v>2.38</v>
      </c>
      <c r="O30" s="202">
        <v>0</v>
      </c>
      <c r="P30" s="202">
        <v>3.08</v>
      </c>
      <c r="Q30" s="202">
        <v>1.35</v>
      </c>
      <c r="R30" s="202">
        <v>6.88</v>
      </c>
      <c r="S30" s="202">
        <v>4.0999999999999996</v>
      </c>
      <c r="T30" s="202">
        <v>0</v>
      </c>
      <c r="U30" s="202">
        <v>3.94</v>
      </c>
      <c r="V30" s="202">
        <v>6.36</v>
      </c>
      <c r="W30" s="202">
        <v>11.75</v>
      </c>
      <c r="X30" s="202">
        <v>30.75</v>
      </c>
      <c r="Y30" s="202">
        <v>0</v>
      </c>
      <c r="Z30" s="202">
        <v>48.67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29.91</v>
      </c>
      <c r="AJ30" s="202">
        <v>0</v>
      </c>
      <c r="AK30" s="202">
        <v>12.28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8.6999999999999993</v>
      </c>
      <c r="D31" s="202">
        <v>4.1900000000000004</v>
      </c>
      <c r="E31" s="202">
        <v>0</v>
      </c>
      <c r="F31" s="202">
        <v>0</v>
      </c>
      <c r="G31" s="202">
        <v>10</v>
      </c>
      <c r="H31" s="202">
        <v>0</v>
      </c>
      <c r="I31" s="202">
        <v>26.23</v>
      </c>
      <c r="J31" s="202">
        <v>0.67</v>
      </c>
      <c r="K31" s="202">
        <v>1.38</v>
      </c>
      <c r="L31" s="202">
        <v>210.43</v>
      </c>
      <c r="M31" s="202">
        <v>0.76</v>
      </c>
      <c r="N31" s="202">
        <v>2.38</v>
      </c>
      <c r="O31" s="202">
        <v>0</v>
      </c>
      <c r="P31" s="202">
        <v>3.08</v>
      </c>
      <c r="Q31" s="202">
        <v>1.35</v>
      </c>
      <c r="R31" s="202">
        <v>6.23</v>
      </c>
      <c r="S31" s="202">
        <v>3.9</v>
      </c>
      <c r="T31" s="202">
        <v>0</v>
      </c>
      <c r="U31" s="202">
        <v>3.94</v>
      </c>
      <c r="V31" s="202">
        <v>6.36</v>
      </c>
      <c r="W31" s="202">
        <v>11.75</v>
      </c>
      <c r="X31" s="202">
        <v>30.75</v>
      </c>
      <c r="Y31" s="202">
        <v>0</v>
      </c>
      <c r="Z31" s="202">
        <v>48.67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29.91</v>
      </c>
      <c r="AJ31" s="202">
        <v>0</v>
      </c>
      <c r="AK31" s="202">
        <v>12.28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8.6999999999999993</v>
      </c>
      <c r="D32" s="202">
        <v>4.1900000000000004</v>
      </c>
      <c r="E32" s="202">
        <v>0</v>
      </c>
      <c r="F32" s="202">
        <v>0</v>
      </c>
      <c r="G32" s="202">
        <v>10</v>
      </c>
      <c r="H32" s="202">
        <v>0</v>
      </c>
      <c r="I32" s="202">
        <v>26.23</v>
      </c>
      <c r="J32" s="202">
        <v>0.67</v>
      </c>
      <c r="K32" s="202">
        <v>1.38</v>
      </c>
      <c r="L32" s="202">
        <v>210.43</v>
      </c>
      <c r="M32" s="202">
        <v>0.76</v>
      </c>
      <c r="N32" s="202">
        <v>2.38</v>
      </c>
      <c r="O32" s="202">
        <v>0</v>
      </c>
      <c r="P32" s="202">
        <v>3.08</v>
      </c>
      <c r="Q32" s="202">
        <v>1.35</v>
      </c>
      <c r="R32" s="202">
        <v>6.23</v>
      </c>
      <c r="S32" s="202">
        <v>3.9</v>
      </c>
      <c r="T32" s="202">
        <v>0</v>
      </c>
      <c r="U32" s="202">
        <v>3.94</v>
      </c>
      <c r="V32" s="202">
        <v>6.36</v>
      </c>
      <c r="W32" s="202">
        <v>11.75</v>
      </c>
      <c r="X32" s="202">
        <v>30.75</v>
      </c>
      <c r="Y32" s="202">
        <v>0</v>
      </c>
      <c r="Z32" s="202">
        <v>48.67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29.91</v>
      </c>
      <c r="AJ32" s="202">
        <v>0</v>
      </c>
      <c r="AK32" s="202">
        <v>12.28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8.6999999999999993</v>
      </c>
      <c r="D33" s="202">
        <v>4.1900000000000004</v>
      </c>
      <c r="E33" s="202">
        <v>0</v>
      </c>
      <c r="F33" s="202">
        <v>0</v>
      </c>
      <c r="G33" s="202">
        <v>10</v>
      </c>
      <c r="H33" s="202">
        <v>0</v>
      </c>
      <c r="I33" s="202">
        <v>26.23</v>
      </c>
      <c r="J33" s="202">
        <v>0.67</v>
      </c>
      <c r="K33" s="202">
        <v>1.38</v>
      </c>
      <c r="L33" s="202">
        <v>210.43</v>
      </c>
      <c r="M33" s="202">
        <v>0.76</v>
      </c>
      <c r="N33" s="202">
        <v>2.38</v>
      </c>
      <c r="O33" s="202">
        <v>0</v>
      </c>
      <c r="P33" s="202">
        <v>3.08</v>
      </c>
      <c r="Q33" s="202">
        <v>1.35</v>
      </c>
      <c r="R33" s="202">
        <v>6.23</v>
      </c>
      <c r="S33" s="202">
        <v>3.9</v>
      </c>
      <c r="T33" s="202">
        <v>0</v>
      </c>
      <c r="U33" s="202">
        <v>3.94</v>
      </c>
      <c r="V33" s="202">
        <v>6.36</v>
      </c>
      <c r="W33" s="202">
        <v>11.75</v>
      </c>
      <c r="X33" s="202">
        <v>30.75</v>
      </c>
      <c r="Y33" s="202">
        <v>0</v>
      </c>
      <c r="Z33" s="202">
        <v>48.67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29.91</v>
      </c>
      <c r="AJ33" s="202">
        <v>0</v>
      </c>
      <c r="AK33" s="202">
        <v>12.28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8.6999999999999993</v>
      </c>
      <c r="D34" s="202">
        <v>4.1900000000000004</v>
      </c>
      <c r="E34" s="202">
        <v>0</v>
      </c>
      <c r="F34" s="202">
        <v>0</v>
      </c>
      <c r="G34" s="202">
        <v>10</v>
      </c>
      <c r="H34" s="202">
        <v>0</v>
      </c>
      <c r="I34" s="202">
        <v>26.23</v>
      </c>
      <c r="J34" s="202">
        <v>0.67</v>
      </c>
      <c r="K34" s="202">
        <v>1.38</v>
      </c>
      <c r="L34" s="202">
        <v>210.43</v>
      </c>
      <c r="M34" s="202">
        <v>0.76</v>
      </c>
      <c r="N34" s="202">
        <v>2.38</v>
      </c>
      <c r="O34" s="202">
        <v>0</v>
      </c>
      <c r="P34" s="202">
        <v>3.08</v>
      </c>
      <c r="Q34" s="202">
        <v>1.35</v>
      </c>
      <c r="R34" s="202">
        <v>6.23</v>
      </c>
      <c r="S34" s="202">
        <v>3.9</v>
      </c>
      <c r="T34" s="202">
        <v>0</v>
      </c>
      <c r="U34" s="202">
        <v>3.94</v>
      </c>
      <c r="V34" s="202">
        <v>6.36</v>
      </c>
      <c r="W34" s="202">
        <v>11.75</v>
      </c>
      <c r="X34" s="202">
        <v>30.75</v>
      </c>
      <c r="Y34" s="202">
        <v>0</v>
      </c>
      <c r="Z34" s="202">
        <v>48.67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29.91</v>
      </c>
      <c r="AJ34" s="202">
        <v>0</v>
      </c>
      <c r="AK34" s="202">
        <v>12.28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8.6999999999999993</v>
      </c>
      <c r="D35" s="202">
        <v>4.1900000000000004</v>
      </c>
      <c r="E35" s="202">
        <v>0</v>
      </c>
      <c r="F35" s="202">
        <v>0</v>
      </c>
      <c r="G35" s="202">
        <v>10</v>
      </c>
      <c r="H35" s="202">
        <v>0</v>
      </c>
      <c r="I35" s="202">
        <v>25.56</v>
      </c>
      <c r="J35" s="202">
        <v>1.34</v>
      </c>
      <c r="K35" s="202">
        <v>1.38</v>
      </c>
      <c r="L35" s="202">
        <v>210.43</v>
      </c>
      <c r="M35" s="202">
        <v>13.64</v>
      </c>
      <c r="N35" s="202">
        <v>26.57</v>
      </c>
      <c r="O35" s="202">
        <v>0</v>
      </c>
      <c r="P35" s="202">
        <v>33.07</v>
      </c>
      <c r="Q35" s="202">
        <v>1.35</v>
      </c>
      <c r="R35" s="202">
        <v>6.23</v>
      </c>
      <c r="S35" s="202">
        <v>3.9</v>
      </c>
      <c r="T35" s="202">
        <v>0</v>
      </c>
      <c r="U35" s="202">
        <v>44.89</v>
      </c>
      <c r="V35" s="202">
        <v>6.36</v>
      </c>
      <c r="W35" s="202">
        <v>11.75</v>
      </c>
      <c r="X35" s="202">
        <v>30.75</v>
      </c>
      <c r="Y35" s="202">
        <v>0</v>
      </c>
      <c r="Z35" s="202">
        <v>48.67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29.91</v>
      </c>
      <c r="AJ35" s="202">
        <v>0</v>
      </c>
      <c r="AK35" s="202">
        <v>12.28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8.6999999999999993</v>
      </c>
      <c r="D36" s="202">
        <v>4.1900000000000004</v>
      </c>
      <c r="E36" s="202">
        <v>0</v>
      </c>
      <c r="F36" s="202">
        <v>0</v>
      </c>
      <c r="G36" s="202">
        <v>10</v>
      </c>
      <c r="H36" s="202">
        <v>0</v>
      </c>
      <c r="I36" s="202">
        <v>25.56</v>
      </c>
      <c r="J36" s="202">
        <v>1.34</v>
      </c>
      <c r="K36" s="202">
        <v>1.38</v>
      </c>
      <c r="L36" s="202">
        <v>210.43</v>
      </c>
      <c r="M36" s="202">
        <v>13.64</v>
      </c>
      <c r="N36" s="202">
        <v>26.57</v>
      </c>
      <c r="O36" s="202">
        <v>0</v>
      </c>
      <c r="P36" s="202">
        <v>33.07</v>
      </c>
      <c r="Q36" s="202">
        <v>1.35</v>
      </c>
      <c r="R36" s="202">
        <v>6.23</v>
      </c>
      <c r="S36" s="202">
        <v>3.9</v>
      </c>
      <c r="T36" s="202">
        <v>0</v>
      </c>
      <c r="U36" s="202">
        <v>44.89</v>
      </c>
      <c r="V36" s="202">
        <v>6.36</v>
      </c>
      <c r="W36" s="202">
        <v>11.75</v>
      </c>
      <c r="X36" s="202">
        <v>30.75</v>
      </c>
      <c r="Y36" s="202">
        <v>0</v>
      </c>
      <c r="Z36" s="202">
        <v>48.67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29.91</v>
      </c>
      <c r="AJ36" s="202">
        <v>0</v>
      </c>
      <c r="AK36" s="202">
        <v>12.28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8.6999999999999993</v>
      </c>
      <c r="D37" s="202">
        <v>4.1900000000000004</v>
      </c>
      <c r="E37" s="202">
        <v>0</v>
      </c>
      <c r="F37" s="202">
        <v>0</v>
      </c>
      <c r="G37" s="202">
        <v>10</v>
      </c>
      <c r="H37" s="202">
        <v>0</v>
      </c>
      <c r="I37" s="202">
        <v>25.56</v>
      </c>
      <c r="J37" s="202">
        <v>1.34</v>
      </c>
      <c r="K37" s="202">
        <v>1.38</v>
      </c>
      <c r="L37" s="202">
        <v>210.43</v>
      </c>
      <c r="M37" s="202">
        <v>13.64</v>
      </c>
      <c r="N37" s="202">
        <v>26.57</v>
      </c>
      <c r="O37" s="202">
        <v>0</v>
      </c>
      <c r="P37" s="202">
        <v>33.07</v>
      </c>
      <c r="Q37" s="202">
        <v>1.35</v>
      </c>
      <c r="R37" s="202">
        <v>6.09</v>
      </c>
      <c r="S37" s="202">
        <v>3.79</v>
      </c>
      <c r="T37" s="202">
        <v>0</v>
      </c>
      <c r="U37" s="202">
        <v>44.89</v>
      </c>
      <c r="V37" s="202">
        <v>6.36</v>
      </c>
      <c r="W37" s="202">
        <v>11.75</v>
      </c>
      <c r="X37" s="202">
        <v>30.75</v>
      </c>
      <c r="Y37" s="202">
        <v>0</v>
      </c>
      <c r="Z37" s="202">
        <v>48.67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29.91</v>
      </c>
      <c r="AJ37" s="202">
        <v>0</v>
      </c>
      <c r="AK37" s="202">
        <v>12.28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8.6999999999999993</v>
      </c>
      <c r="D38" s="202">
        <v>4.1900000000000004</v>
      </c>
      <c r="E38" s="202">
        <v>0</v>
      </c>
      <c r="F38" s="202">
        <v>0</v>
      </c>
      <c r="G38" s="202">
        <v>10</v>
      </c>
      <c r="H38" s="202">
        <v>0</v>
      </c>
      <c r="I38" s="202">
        <v>25.56</v>
      </c>
      <c r="J38" s="202">
        <v>1.34</v>
      </c>
      <c r="K38" s="202">
        <v>1.38</v>
      </c>
      <c r="L38" s="202">
        <v>210.43</v>
      </c>
      <c r="M38" s="202">
        <v>13.64</v>
      </c>
      <c r="N38" s="202">
        <v>26.57</v>
      </c>
      <c r="O38" s="202">
        <v>0</v>
      </c>
      <c r="P38" s="202">
        <v>33.07</v>
      </c>
      <c r="Q38" s="202">
        <v>1.35</v>
      </c>
      <c r="R38" s="202">
        <v>6.09</v>
      </c>
      <c r="S38" s="202">
        <v>3.79</v>
      </c>
      <c r="T38" s="202">
        <v>0</v>
      </c>
      <c r="U38" s="202">
        <v>44.89</v>
      </c>
      <c r="V38" s="202">
        <v>6.36</v>
      </c>
      <c r="W38" s="202">
        <v>11.75</v>
      </c>
      <c r="X38" s="202">
        <v>30.75</v>
      </c>
      <c r="Y38" s="202">
        <v>0</v>
      </c>
      <c r="Z38" s="202">
        <v>48.67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29.91</v>
      </c>
      <c r="AJ38" s="202">
        <v>0</v>
      </c>
      <c r="AK38" s="202">
        <v>12.28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8.6999999999999993</v>
      </c>
      <c r="D39" s="202">
        <v>4.1900000000000004</v>
      </c>
      <c r="E39" s="202">
        <v>0</v>
      </c>
      <c r="F39" s="202">
        <v>0</v>
      </c>
      <c r="G39" s="202">
        <v>10</v>
      </c>
      <c r="H39" s="202">
        <v>0</v>
      </c>
      <c r="I39" s="202">
        <v>25.56</v>
      </c>
      <c r="J39" s="202">
        <v>1.34</v>
      </c>
      <c r="K39" s="202">
        <v>1.38</v>
      </c>
      <c r="L39" s="202">
        <v>210.43</v>
      </c>
      <c r="M39" s="202">
        <v>13.64</v>
      </c>
      <c r="N39" s="202">
        <v>26.57</v>
      </c>
      <c r="O39" s="202">
        <v>0</v>
      </c>
      <c r="P39" s="202">
        <v>33.07</v>
      </c>
      <c r="Q39" s="202">
        <v>1.35</v>
      </c>
      <c r="R39" s="202">
        <v>6.09</v>
      </c>
      <c r="S39" s="202">
        <v>3.79</v>
      </c>
      <c r="T39" s="202">
        <v>0</v>
      </c>
      <c r="U39" s="202">
        <v>44.89</v>
      </c>
      <c r="V39" s="202">
        <v>6.36</v>
      </c>
      <c r="W39" s="202">
        <v>11.75</v>
      </c>
      <c r="X39" s="202">
        <v>30.75</v>
      </c>
      <c r="Y39" s="202">
        <v>0</v>
      </c>
      <c r="Z39" s="202">
        <v>48.67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29.91</v>
      </c>
      <c r="AJ39" s="202">
        <v>0</v>
      </c>
      <c r="AK39" s="202">
        <v>12.28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8.6999999999999993</v>
      </c>
      <c r="D40" s="202">
        <v>4.1900000000000004</v>
      </c>
      <c r="E40" s="202">
        <v>0</v>
      </c>
      <c r="F40" s="202">
        <v>0</v>
      </c>
      <c r="G40" s="202">
        <v>10</v>
      </c>
      <c r="H40" s="202">
        <v>0</v>
      </c>
      <c r="I40" s="202">
        <v>25.56</v>
      </c>
      <c r="J40" s="202">
        <v>1.34</v>
      </c>
      <c r="K40" s="202">
        <v>1.38</v>
      </c>
      <c r="L40" s="202">
        <v>210.43</v>
      </c>
      <c r="M40" s="202">
        <v>13.64</v>
      </c>
      <c r="N40" s="202">
        <v>26.57</v>
      </c>
      <c r="O40" s="202">
        <v>0</v>
      </c>
      <c r="P40" s="202">
        <v>33.07</v>
      </c>
      <c r="Q40" s="202">
        <v>1.35</v>
      </c>
      <c r="R40" s="202">
        <v>6.09</v>
      </c>
      <c r="S40" s="202">
        <v>3.79</v>
      </c>
      <c r="T40" s="202">
        <v>0</v>
      </c>
      <c r="U40" s="202">
        <v>44.89</v>
      </c>
      <c r="V40" s="202">
        <v>6.36</v>
      </c>
      <c r="W40" s="202">
        <v>11.75</v>
      </c>
      <c r="X40" s="202">
        <v>30.75</v>
      </c>
      <c r="Y40" s="202">
        <v>0</v>
      </c>
      <c r="Z40" s="202">
        <v>48.67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29.91</v>
      </c>
      <c r="AJ40" s="202">
        <v>0</v>
      </c>
      <c r="AK40" s="202">
        <v>12.28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8.6999999999999993</v>
      </c>
      <c r="D41" s="202">
        <v>4.1900000000000004</v>
      </c>
      <c r="E41" s="202">
        <v>0</v>
      </c>
      <c r="F41" s="202">
        <v>0</v>
      </c>
      <c r="G41" s="202">
        <v>10</v>
      </c>
      <c r="H41" s="202">
        <v>0</v>
      </c>
      <c r="I41" s="202">
        <v>25.56</v>
      </c>
      <c r="J41" s="202">
        <v>1.34</v>
      </c>
      <c r="K41" s="202">
        <v>1.48</v>
      </c>
      <c r="L41" s="202">
        <v>210.43</v>
      </c>
      <c r="M41" s="202">
        <v>13.64</v>
      </c>
      <c r="N41" s="202">
        <v>24.1</v>
      </c>
      <c r="O41" s="202">
        <v>0</v>
      </c>
      <c r="P41" s="202">
        <v>33.07</v>
      </c>
      <c r="Q41" s="202">
        <v>1.35</v>
      </c>
      <c r="R41" s="202">
        <v>6.09</v>
      </c>
      <c r="S41" s="202">
        <v>3.79</v>
      </c>
      <c r="T41" s="202">
        <v>0</v>
      </c>
      <c r="U41" s="202">
        <v>44.89</v>
      </c>
      <c r="V41" s="202">
        <v>6.36</v>
      </c>
      <c r="W41" s="202">
        <v>11.75</v>
      </c>
      <c r="X41" s="202">
        <v>30.75</v>
      </c>
      <c r="Y41" s="202">
        <v>0</v>
      </c>
      <c r="Z41" s="202">
        <v>48.67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29.91</v>
      </c>
      <c r="AJ41" s="202">
        <v>0</v>
      </c>
      <c r="AK41" s="202">
        <v>12.28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8.6999999999999993</v>
      </c>
      <c r="D42" s="202">
        <v>4.1900000000000004</v>
      </c>
      <c r="E42" s="202">
        <v>0</v>
      </c>
      <c r="F42" s="202">
        <v>0</v>
      </c>
      <c r="G42" s="202">
        <v>10</v>
      </c>
      <c r="H42" s="202">
        <v>0</v>
      </c>
      <c r="I42" s="202">
        <v>25.56</v>
      </c>
      <c r="J42" s="202">
        <v>1.34</v>
      </c>
      <c r="K42" s="202">
        <v>1.48</v>
      </c>
      <c r="L42" s="202">
        <v>210.43</v>
      </c>
      <c r="M42" s="202">
        <v>13.64</v>
      </c>
      <c r="N42" s="202">
        <v>24.1</v>
      </c>
      <c r="O42" s="202">
        <v>0</v>
      </c>
      <c r="P42" s="202">
        <v>33.07</v>
      </c>
      <c r="Q42" s="202">
        <v>1.35</v>
      </c>
      <c r="R42" s="202">
        <v>6.09</v>
      </c>
      <c r="S42" s="202">
        <v>3.79</v>
      </c>
      <c r="T42" s="202">
        <v>0</v>
      </c>
      <c r="U42" s="202">
        <v>44.89</v>
      </c>
      <c r="V42" s="202">
        <v>6.36</v>
      </c>
      <c r="W42" s="202">
        <v>11.75</v>
      </c>
      <c r="X42" s="202">
        <v>30.75</v>
      </c>
      <c r="Y42" s="202">
        <v>0</v>
      </c>
      <c r="Z42" s="202">
        <v>48.67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29.91</v>
      </c>
      <c r="AJ42" s="202">
        <v>0</v>
      </c>
      <c r="AK42" s="202">
        <v>12.28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8.5399999999999991</v>
      </c>
      <c r="D43" s="202">
        <v>4.1900000000000004</v>
      </c>
      <c r="E43" s="202">
        <v>0</v>
      </c>
      <c r="F43" s="202">
        <v>0</v>
      </c>
      <c r="G43" s="202">
        <v>10</v>
      </c>
      <c r="H43" s="202">
        <v>0</v>
      </c>
      <c r="I43" s="202">
        <v>25.56</v>
      </c>
      <c r="J43" s="202">
        <v>1.34</v>
      </c>
      <c r="K43" s="202">
        <v>1.48</v>
      </c>
      <c r="L43" s="202">
        <v>210.43</v>
      </c>
      <c r="M43" s="202">
        <v>13.64</v>
      </c>
      <c r="N43" s="202">
        <v>24.1</v>
      </c>
      <c r="O43" s="202">
        <v>0</v>
      </c>
      <c r="P43" s="202">
        <v>33.07</v>
      </c>
      <c r="Q43" s="202">
        <v>1.35</v>
      </c>
      <c r="R43" s="202">
        <v>6.09</v>
      </c>
      <c r="S43" s="202">
        <v>3.79</v>
      </c>
      <c r="T43" s="202">
        <v>0</v>
      </c>
      <c r="U43" s="202">
        <v>44.89</v>
      </c>
      <c r="V43" s="202">
        <v>6.36</v>
      </c>
      <c r="W43" s="202">
        <v>11.75</v>
      </c>
      <c r="X43" s="202">
        <v>30.75</v>
      </c>
      <c r="Y43" s="202">
        <v>0</v>
      </c>
      <c r="Z43" s="202">
        <v>48.67</v>
      </c>
      <c r="AA43" s="202">
        <v>0</v>
      </c>
      <c r="AB43" s="202">
        <v>0</v>
      </c>
      <c r="AC43" s="202">
        <v>15.13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32.06</v>
      </c>
      <c r="AJ43" s="202">
        <v>0</v>
      </c>
      <c r="AK43" s="202">
        <v>12.28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8.5399999999999991</v>
      </c>
      <c r="D44" s="202">
        <v>4.1900000000000004</v>
      </c>
      <c r="E44" s="202">
        <v>0</v>
      </c>
      <c r="F44" s="202">
        <v>0</v>
      </c>
      <c r="G44" s="202">
        <v>10</v>
      </c>
      <c r="H44" s="202">
        <v>0</v>
      </c>
      <c r="I44" s="202">
        <v>25.56</v>
      </c>
      <c r="J44" s="202">
        <v>1.34</v>
      </c>
      <c r="K44" s="202">
        <v>1.48</v>
      </c>
      <c r="L44" s="202">
        <v>210.43</v>
      </c>
      <c r="M44" s="202">
        <v>13.64</v>
      </c>
      <c r="N44" s="202">
        <v>24.1</v>
      </c>
      <c r="O44" s="202">
        <v>0</v>
      </c>
      <c r="P44" s="202">
        <v>33.07</v>
      </c>
      <c r="Q44" s="202">
        <v>1.35</v>
      </c>
      <c r="R44" s="202">
        <v>6.09</v>
      </c>
      <c r="S44" s="202">
        <v>3.79</v>
      </c>
      <c r="T44" s="202">
        <v>0</v>
      </c>
      <c r="U44" s="202">
        <v>44.89</v>
      </c>
      <c r="V44" s="202">
        <v>6.36</v>
      </c>
      <c r="W44" s="202">
        <v>11.75</v>
      </c>
      <c r="X44" s="202">
        <v>30.75</v>
      </c>
      <c r="Y44" s="202">
        <v>0</v>
      </c>
      <c r="Z44" s="202">
        <v>48.67</v>
      </c>
      <c r="AA44" s="202">
        <v>0</v>
      </c>
      <c r="AB44" s="202">
        <v>0</v>
      </c>
      <c r="AC44" s="202">
        <v>15.13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32.06</v>
      </c>
      <c r="AJ44" s="202">
        <v>0</v>
      </c>
      <c r="AK44" s="202">
        <v>12.28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8.5399999999999991</v>
      </c>
      <c r="D45" s="202">
        <v>4.1900000000000004</v>
      </c>
      <c r="E45" s="202">
        <v>0</v>
      </c>
      <c r="F45" s="202">
        <v>0</v>
      </c>
      <c r="G45" s="202">
        <v>10</v>
      </c>
      <c r="H45" s="202">
        <v>0</v>
      </c>
      <c r="I45" s="202">
        <v>25.56</v>
      </c>
      <c r="J45" s="202">
        <v>1.34</v>
      </c>
      <c r="K45" s="202">
        <v>1.48</v>
      </c>
      <c r="L45" s="202">
        <v>210.43</v>
      </c>
      <c r="M45" s="202">
        <v>13.64</v>
      </c>
      <c r="N45" s="202">
        <v>26.57</v>
      </c>
      <c r="O45" s="202">
        <v>0</v>
      </c>
      <c r="P45" s="202">
        <v>33.07</v>
      </c>
      <c r="Q45" s="202">
        <v>1.35</v>
      </c>
      <c r="R45" s="202">
        <v>6.48</v>
      </c>
      <c r="S45" s="202">
        <v>3.99</v>
      </c>
      <c r="T45" s="202">
        <v>0</v>
      </c>
      <c r="U45" s="202">
        <v>44.89</v>
      </c>
      <c r="V45" s="202">
        <v>6.36</v>
      </c>
      <c r="W45" s="202">
        <v>11.75</v>
      </c>
      <c r="X45" s="202">
        <v>30.75</v>
      </c>
      <c r="Y45" s="202">
        <v>0</v>
      </c>
      <c r="Z45" s="202">
        <v>48.67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28.56</v>
      </c>
      <c r="AJ45" s="202">
        <v>0</v>
      </c>
      <c r="AK45" s="202">
        <v>12.28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8.5399999999999991</v>
      </c>
      <c r="D46" s="202">
        <v>4.1900000000000004</v>
      </c>
      <c r="E46" s="202">
        <v>0</v>
      </c>
      <c r="F46" s="202">
        <v>0</v>
      </c>
      <c r="G46" s="202">
        <v>10</v>
      </c>
      <c r="H46" s="202">
        <v>0</v>
      </c>
      <c r="I46" s="202">
        <v>25.56</v>
      </c>
      <c r="J46" s="202">
        <v>1.34</v>
      </c>
      <c r="K46" s="202">
        <v>1.48</v>
      </c>
      <c r="L46" s="202">
        <v>210.43</v>
      </c>
      <c r="M46" s="202">
        <v>13.64</v>
      </c>
      <c r="N46" s="202">
        <v>26.57</v>
      </c>
      <c r="O46" s="202">
        <v>0</v>
      </c>
      <c r="P46" s="202">
        <v>33.07</v>
      </c>
      <c r="Q46" s="202">
        <v>1.35</v>
      </c>
      <c r="R46" s="202">
        <v>6.48</v>
      </c>
      <c r="S46" s="202">
        <v>3.99</v>
      </c>
      <c r="T46" s="202">
        <v>0</v>
      </c>
      <c r="U46" s="202">
        <v>44.89</v>
      </c>
      <c r="V46" s="202">
        <v>6.36</v>
      </c>
      <c r="W46" s="202">
        <v>11.75</v>
      </c>
      <c r="X46" s="202">
        <v>30.75</v>
      </c>
      <c r="Y46" s="202">
        <v>0</v>
      </c>
      <c r="Z46" s="202">
        <v>48.67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28.56</v>
      </c>
      <c r="AJ46" s="202">
        <v>0</v>
      </c>
      <c r="AK46" s="202">
        <v>12.28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8.5399999999999991</v>
      </c>
      <c r="D47" s="202">
        <v>4.1900000000000004</v>
      </c>
      <c r="E47" s="202">
        <v>0</v>
      </c>
      <c r="F47" s="202">
        <v>0</v>
      </c>
      <c r="G47" s="202">
        <v>10</v>
      </c>
      <c r="H47" s="202">
        <v>0</v>
      </c>
      <c r="I47" s="202">
        <v>25.56</v>
      </c>
      <c r="J47" s="202">
        <v>1.34</v>
      </c>
      <c r="K47" s="202">
        <v>0.14000000000000001</v>
      </c>
      <c r="L47" s="202">
        <v>210.43</v>
      </c>
      <c r="M47" s="202">
        <v>13.65</v>
      </c>
      <c r="N47" s="202">
        <v>26.57</v>
      </c>
      <c r="O47" s="202">
        <v>0</v>
      </c>
      <c r="P47" s="202">
        <v>3.08</v>
      </c>
      <c r="Q47" s="202">
        <v>1.35</v>
      </c>
      <c r="R47" s="202">
        <v>6.29</v>
      </c>
      <c r="S47" s="202">
        <v>3.88</v>
      </c>
      <c r="T47" s="202">
        <v>0</v>
      </c>
      <c r="U47" s="202">
        <v>2.09</v>
      </c>
      <c r="V47" s="202">
        <v>6.36</v>
      </c>
      <c r="W47" s="202">
        <v>11.76</v>
      </c>
      <c r="X47" s="202">
        <v>30.75</v>
      </c>
      <c r="Y47" s="202">
        <v>0</v>
      </c>
      <c r="Z47" s="202">
        <v>48.2</v>
      </c>
      <c r="AA47" s="202">
        <v>0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28.56</v>
      </c>
      <c r="AJ47" s="202">
        <v>0</v>
      </c>
      <c r="AK47" s="202">
        <v>12.28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8.5399999999999991</v>
      </c>
      <c r="D48" s="202">
        <v>4.1900000000000004</v>
      </c>
      <c r="E48" s="202">
        <v>0</v>
      </c>
      <c r="F48" s="202">
        <v>0</v>
      </c>
      <c r="G48" s="202">
        <v>10</v>
      </c>
      <c r="H48" s="202">
        <v>0</v>
      </c>
      <c r="I48" s="202">
        <v>25.56</v>
      </c>
      <c r="J48" s="202">
        <v>1.34</v>
      </c>
      <c r="K48" s="202">
        <v>0.3</v>
      </c>
      <c r="L48" s="202">
        <v>210.43</v>
      </c>
      <c r="M48" s="202">
        <v>0.76</v>
      </c>
      <c r="N48" s="202">
        <v>2.38</v>
      </c>
      <c r="O48" s="202">
        <v>0</v>
      </c>
      <c r="P48" s="202">
        <v>3.08</v>
      </c>
      <c r="Q48" s="202">
        <v>1.35</v>
      </c>
      <c r="R48" s="202">
        <v>6.29</v>
      </c>
      <c r="S48" s="202">
        <v>3.88</v>
      </c>
      <c r="T48" s="202">
        <v>0</v>
      </c>
      <c r="U48" s="202">
        <v>2.09</v>
      </c>
      <c r="V48" s="202">
        <v>6.36</v>
      </c>
      <c r="W48" s="202">
        <v>11.76</v>
      </c>
      <c r="X48" s="202">
        <v>30.75</v>
      </c>
      <c r="Y48" s="202">
        <v>0</v>
      </c>
      <c r="Z48" s="202">
        <v>48.2</v>
      </c>
      <c r="AA48" s="202">
        <v>0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28.56</v>
      </c>
      <c r="AJ48" s="202">
        <v>0</v>
      </c>
      <c r="AK48" s="202">
        <v>12.28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8.5399999999999991</v>
      </c>
      <c r="D49" s="202">
        <v>4.1900000000000004</v>
      </c>
      <c r="E49" s="202">
        <v>0</v>
      </c>
      <c r="F49" s="202">
        <v>0</v>
      </c>
      <c r="G49" s="202">
        <v>10</v>
      </c>
      <c r="H49" s="202">
        <v>0</v>
      </c>
      <c r="I49" s="202">
        <v>25.56</v>
      </c>
      <c r="J49" s="202">
        <v>1.34</v>
      </c>
      <c r="K49" s="202">
        <v>0.3</v>
      </c>
      <c r="L49" s="202">
        <v>210.43</v>
      </c>
      <c r="M49" s="202">
        <v>0.76</v>
      </c>
      <c r="N49" s="202">
        <v>2.38</v>
      </c>
      <c r="O49" s="202">
        <v>0</v>
      </c>
      <c r="P49" s="202">
        <v>3.08</v>
      </c>
      <c r="Q49" s="202">
        <v>1.42</v>
      </c>
      <c r="R49" s="202">
        <v>6.32</v>
      </c>
      <c r="S49" s="202">
        <v>3.88</v>
      </c>
      <c r="T49" s="202">
        <v>0</v>
      </c>
      <c r="U49" s="202">
        <v>2.09</v>
      </c>
      <c r="V49" s="202">
        <v>6.36</v>
      </c>
      <c r="W49" s="202">
        <v>11.75</v>
      </c>
      <c r="X49" s="202">
        <v>30.75</v>
      </c>
      <c r="Y49" s="202">
        <v>0</v>
      </c>
      <c r="Z49" s="202">
        <v>48.67</v>
      </c>
      <c r="AA49" s="202">
        <v>0</v>
      </c>
      <c r="AB49" s="202">
        <v>0</v>
      </c>
      <c r="AC49" s="202">
        <v>15.67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32.06</v>
      </c>
      <c r="AJ49" s="202">
        <v>0</v>
      </c>
      <c r="AK49" s="202">
        <v>12.28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8.5399999999999991</v>
      </c>
      <c r="D50" s="202">
        <v>4.1900000000000004</v>
      </c>
      <c r="E50" s="202">
        <v>0</v>
      </c>
      <c r="F50" s="202">
        <v>0</v>
      </c>
      <c r="G50" s="202">
        <v>10</v>
      </c>
      <c r="H50" s="202">
        <v>0</v>
      </c>
      <c r="I50" s="202">
        <v>25.56</v>
      </c>
      <c r="J50" s="202">
        <v>1.34</v>
      </c>
      <c r="K50" s="202">
        <v>0.46</v>
      </c>
      <c r="L50" s="202">
        <v>210.43</v>
      </c>
      <c r="M50" s="202">
        <v>0.76</v>
      </c>
      <c r="N50" s="202">
        <v>2.38</v>
      </c>
      <c r="O50" s="202">
        <v>0</v>
      </c>
      <c r="P50" s="202">
        <v>3.08</v>
      </c>
      <c r="Q50" s="202">
        <v>1.42</v>
      </c>
      <c r="R50" s="202">
        <v>6.32</v>
      </c>
      <c r="S50" s="202">
        <v>3.88</v>
      </c>
      <c r="T50" s="202">
        <v>0</v>
      </c>
      <c r="U50" s="202">
        <v>2.09</v>
      </c>
      <c r="V50" s="202">
        <v>6.36</v>
      </c>
      <c r="W50" s="202">
        <v>11.75</v>
      </c>
      <c r="X50" s="202">
        <v>30.75</v>
      </c>
      <c r="Y50" s="202">
        <v>0</v>
      </c>
      <c r="Z50" s="202">
        <v>48.67</v>
      </c>
      <c r="AA50" s="202">
        <v>0</v>
      </c>
      <c r="AB50" s="202">
        <v>0</v>
      </c>
      <c r="AC50" s="202">
        <v>15.67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32.06</v>
      </c>
      <c r="AJ50" s="202">
        <v>0</v>
      </c>
      <c r="AK50" s="202">
        <v>12.28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8.5399999999999991</v>
      </c>
      <c r="D51" s="202">
        <v>4.1900000000000004</v>
      </c>
      <c r="E51" s="202">
        <v>0</v>
      </c>
      <c r="F51" s="202">
        <v>0</v>
      </c>
      <c r="G51" s="202">
        <v>10</v>
      </c>
      <c r="H51" s="202">
        <v>0</v>
      </c>
      <c r="I51" s="202">
        <v>25.56</v>
      </c>
      <c r="J51" s="202">
        <v>1.34</v>
      </c>
      <c r="K51" s="202">
        <v>0.62</v>
      </c>
      <c r="L51" s="202">
        <v>210.43</v>
      </c>
      <c r="M51" s="202">
        <v>0.76</v>
      </c>
      <c r="N51" s="202">
        <v>2.38</v>
      </c>
      <c r="O51" s="202">
        <v>0</v>
      </c>
      <c r="P51" s="202">
        <v>3.08</v>
      </c>
      <c r="Q51" s="202">
        <v>1.42</v>
      </c>
      <c r="R51" s="202">
        <v>6.32</v>
      </c>
      <c r="S51" s="202">
        <v>3.88</v>
      </c>
      <c r="T51" s="202">
        <v>0</v>
      </c>
      <c r="U51" s="202">
        <v>2.09</v>
      </c>
      <c r="V51" s="202">
        <v>6.36</v>
      </c>
      <c r="W51" s="202">
        <v>11.75</v>
      </c>
      <c r="X51" s="202">
        <v>30.75</v>
      </c>
      <c r="Y51" s="202">
        <v>0</v>
      </c>
      <c r="Z51" s="202">
        <v>48.67</v>
      </c>
      <c r="AA51" s="202">
        <v>0</v>
      </c>
      <c r="AB51" s="202">
        <v>0</v>
      </c>
      <c r="AC51" s="202">
        <v>15.67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32.06</v>
      </c>
      <c r="AJ51" s="202">
        <v>0</v>
      </c>
      <c r="AK51" s="202">
        <v>12.28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8.5399999999999991</v>
      </c>
      <c r="D52" s="202">
        <v>4.1900000000000004</v>
      </c>
      <c r="E52" s="202">
        <v>0</v>
      </c>
      <c r="F52" s="202">
        <v>0</v>
      </c>
      <c r="G52" s="202">
        <v>10</v>
      </c>
      <c r="H52" s="202">
        <v>0</v>
      </c>
      <c r="I52" s="202">
        <v>25.56</v>
      </c>
      <c r="J52" s="202">
        <v>1.34</v>
      </c>
      <c r="K52" s="202">
        <v>0.62</v>
      </c>
      <c r="L52" s="202">
        <v>210.43</v>
      </c>
      <c r="M52" s="202">
        <v>0.76</v>
      </c>
      <c r="N52" s="202">
        <v>2.38</v>
      </c>
      <c r="O52" s="202">
        <v>0</v>
      </c>
      <c r="P52" s="202">
        <v>3.08</v>
      </c>
      <c r="Q52" s="202">
        <v>1.42</v>
      </c>
      <c r="R52" s="202">
        <v>6.32</v>
      </c>
      <c r="S52" s="202">
        <v>3.88</v>
      </c>
      <c r="T52" s="202">
        <v>0</v>
      </c>
      <c r="U52" s="202">
        <v>2.09</v>
      </c>
      <c r="V52" s="202">
        <v>6.36</v>
      </c>
      <c r="W52" s="202">
        <v>11.75</v>
      </c>
      <c r="X52" s="202">
        <v>30.75</v>
      </c>
      <c r="Y52" s="202">
        <v>0</v>
      </c>
      <c r="Z52" s="202">
        <v>48.67</v>
      </c>
      <c r="AA52" s="202">
        <v>0</v>
      </c>
      <c r="AB52" s="202">
        <v>0</v>
      </c>
      <c r="AC52" s="202">
        <v>15.67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32.06</v>
      </c>
      <c r="AJ52" s="202">
        <v>0</v>
      </c>
      <c r="AK52" s="202">
        <v>12.28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8.5399999999999991</v>
      </c>
      <c r="D53" s="202">
        <v>4.1900000000000004</v>
      </c>
      <c r="E53" s="202">
        <v>0</v>
      </c>
      <c r="F53" s="202">
        <v>0</v>
      </c>
      <c r="G53" s="202">
        <v>10</v>
      </c>
      <c r="H53" s="202">
        <v>0</v>
      </c>
      <c r="I53" s="202">
        <v>25.56</v>
      </c>
      <c r="J53" s="202">
        <v>1.34</v>
      </c>
      <c r="K53" s="202">
        <v>0.75</v>
      </c>
      <c r="L53" s="202">
        <v>210.43</v>
      </c>
      <c r="M53" s="202">
        <v>0.76</v>
      </c>
      <c r="N53" s="202">
        <v>2.38</v>
      </c>
      <c r="O53" s="202">
        <v>0</v>
      </c>
      <c r="P53" s="202">
        <v>3.08</v>
      </c>
      <c r="Q53" s="202">
        <v>1.42</v>
      </c>
      <c r="R53" s="202">
        <v>6.32</v>
      </c>
      <c r="S53" s="202">
        <v>3.88</v>
      </c>
      <c r="T53" s="202">
        <v>0</v>
      </c>
      <c r="U53" s="202">
        <v>2.09</v>
      </c>
      <c r="V53" s="202">
        <v>6.36</v>
      </c>
      <c r="W53" s="202">
        <v>11.75</v>
      </c>
      <c r="X53" s="202">
        <v>30.75</v>
      </c>
      <c r="Y53" s="202">
        <v>0</v>
      </c>
      <c r="Z53" s="202">
        <v>48.67</v>
      </c>
      <c r="AA53" s="202">
        <v>0</v>
      </c>
      <c r="AB53" s="202">
        <v>0</v>
      </c>
      <c r="AC53" s="202">
        <v>15.95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32.06</v>
      </c>
      <c r="AJ53" s="202">
        <v>0</v>
      </c>
      <c r="AK53" s="202">
        <v>12.28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8.5399999999999991</v>
      </c>
      <c r="D54" s="202">
        <v>4.1900000000000004</v>
      </c>
      <c r="E54" s="202">
        <v>0</v>
      </c>
      <c r="F54" s="202">
        <v>0</v>
      </c>
      <c r="G54" s="202">
        <v>10</v>
      </c>
      <c r="H54" s="202">
        <v>0</v>
      </c>
      <c r="I54" s="202">
        <v>25.56</v>
      </c>
      <c r="J54" s="202">
        <v>1.34</v>
      </c>
      <c r="K54" s="202">
        <v>0.91</v>
      </c>
      <c r="L54" s="202">
        <v>210.43</v>
      </c>
      <c r="M54" s="202">
        <v>0.76</v>
      </c>
      <c r="N54" s="202">
        <v>2.38</v>
      </c>
      <c r="O54" s="202">
        <v>0</v>
      </c>
      <c r="P54" s="202">
        <v>3.08</v>
      </c>
      <c r="Q54" s="202">
        <v>1.42</v>
      </c>
      <c r="R54" s="202">
        <v>6.32</v>
      </c>
      <c r="S54" s="202">
        <v>3.88</v>
      </c>
      <c r="T54" s="202">
        <v>0</v>
      </c>
      <c r="U54" s="202">
        <v>2.09</v>
      </c>
      <c r="V54" s="202">
        <v>6.36</v>
      </c>
      <c r="W54" s="202">
        <v>11.75</v>
      </c>
      <c r="X54" s="202">
        <v>30.75</v>
      </c>
      <c r="Y54" s="202">
        <v>0</v>
      </c>
      <c r="Z54" s="202">
        <v>48.67</v>
      </c>
      <c r="AA54" s="202">
        <v>0</v>
      </c>
      <c r="AB54" s="202">
        <v>0</v>
      </c>
      <c r="AC54" s="202">
        <v>15.95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32.06</v>
      </c>
      <c r="AJ54" s="202">
        <v>0</v>
      </c>
      <c r="AK54" s="202">
        <v>12.28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8.5399999999999991</v>
      </c>
      <c r="D55" s="202">
        <v>4.1900000000000004</v>
      </c>
      <c r="E55" s="202">
        <v>0</v>
      </c>
      <c r="F55" s="202">
        <v>0</v>
      </c>
      <c r="G55" s="202">
        <v>10</v>
      </c>
      <c r="H55" s="202">
        <v>0</v>
      </c>
      <c r="I55" s="202">
        <v>25.56</v>
      </c>
      <c r="J55" s="202">
        <v>1.34</v>
      </c>
      <c r="K55" s="202">
        <v>0.91</v>
      </c>
      <c r="L55" s="202">
        <v>210.43</v>
      </c>
      <c r="M55" s="202">
        <v>0</v>
      </c>
      <c r="N55" s="202">
        <v>2.38</v>
      </c>
      <c r="O55" s="202">
        <v>0</v>
      </c>
      <c r="P55" s="202">
        <v>3.08</v>
      </c>
      <c r="Q55" s="202">
        <v>1.42</v>
      </c>
      <c r="R55" s="202">
        <v>6.32</v>
      </c>
      <c r="S55" s="202">
        <v>3.88</v>
      </c>
      <c r="T55" s="202">
        <v>0</v>
      </c>
      <c r="U55" s="202">
        <v>2.09</v>
      </c>
      <c r="V55" s="202">
        <v>6.36</v>
      </c>
      <c r="W55" s="202">
        <v>11.75</v>
      </c>
      <c r="X55" s="202">
        <v>30.75</v>
      </c>
      <c r="Y55" s="202">
        <v>0</v>
      </c>
      <c r="Z55" s="202">
        <v>48.67</v>
      </c>
      <c r="AA55" s="202">
        <v>0</v>
      </c>
      <c r="AB55" s="202">
        <v>0</v>
      </c>
      <c r="AC55" s="202">
        <v>15.95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32.06</v>
      </c>
      <c r="AJ55" s="202">
        <v>0</v>
      </c>
      <c r="AK55" s="202">
        <v>12.28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8.5399999999999991</v>
      </c>
      <c r="D56" s="202">
        <v>4.1900000000000004</v>
      </c>
      <c r="E56" s="202">
        <v>0</v>
      </c>
      <c r="F56" s="202">
        <v>0</v>
      </c>
      <c r="G56" s="202">
        <v>10</v>
      </c>
      <c r="H56" s="202">
        <v>0</v>
      </c>
      <c r="I56" s="202">
        <v>25.56</v>
      </c>
      <c r="J56" s="202">
        <v>1.34</v>
      </c>
      <c r="K56" s="202">
        <v>1.07</v>
      </c>
      <c r="L56" s="202">
        <v>210.43</v>
      </c>
      <c r="M56" s="202">
        <v>0</v>
      </c>
      <c r="N56" s="202">
        <v>2.38</v>
      </c>
      <c r="O56" s="202">
        <v>0</v>
      </c>
      <c r="P56" s="202">
        <v>3.08</v>
      </c>
      <c r="Q56" s="202">
        <v>1.42</v>
      </c>
      <c r="R56" s="202">
        <v>6.32</v>
      </c>
      <c r="S56" s="202">
        <v>3.88</v>
      </c>
      <c r="T56" s="202">
        <v>0</v>
      </c>
      <c r="U56" s="202">
        <v>2.09</v>
      </c>
      <c r="V56" s="202">
        <v>6.36</v>
      </c>
      <c r="W56" s="202">
        <v>11.75</v>
      </c>
      <c r="X56" s="202">
        <v>30.75</v>
      </c>
      <c r="Y56" s="202">
        <v>0</v>
      </c>
      <c r="Z56" s="202">
        <v>48.67</v>
      </c>
      <c r="AA56" s="202">
        <v>0</v>
      </c>
      <c r="AB56" s="202">
        <v>0</v>
      </c>
      <c r="AC56" s="202">
        <v>15.95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32.06</v>
      </c>
      <c r="AJ56" s="202">
        <v>0</v>
      </c>
      <c r="AK56" s="202">
        <v>12.28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8.5399999999999991</v>
      </c>
      <c r="D57" s="202">
        <v>4.1900000000000004</v>
      </c>
      <c r="E57" s="202">
        <v>0</v>
      </c>
      <c r="F57" s="202">
        <v>0</v>
      </c>
      <c r="G57" s="202">
        <v>10</v>
      </c>
      <c r="H57" s="202">
        <v>0</v>
      </c>
      <c r="I57" s="202">
        <v>25.56</v>
      </c>
      <c r="J57" s="202">
        <v>1.34</v>
      </c>
      <c r="K57" s="202">
        <v>1.23</v>
      </c>
      <c r="L57" s="202">
        <v>210.43</v>
      </c>
      <c r="M57" s="202">
        <v>0.76</v>
      </c>
      <c r="N57" s="202">
        <v>2.38</v>
      </c>
      <c r="O57" s="202">
        <v>0</v>
      </c>
      <c r="P57" s="202">
        <v>3.08</v>
      </c>
      <c r="Q57" s="202">
        <v>1.42</v>
      </c>
      <c r="R57" s="202">
        <v>6.32</v>
      </c>
      <c r="S57" s="202">
        <v>3.88</v>
      </c>
      <c r="T57" s="202">
        <v>0</v>
      </c>
      <c r="U57" s="202">
        <v>2.09</v>
      </c>
      <c r="V57" s="202">
        <v>6.36</v>
      </c>
      <c r="W57" s="202">
        <v>11.75</v>
      </c>
      <c r="X57" s="202">
        <v>30.75</v>
      </c>
      <c r="Y57" s="202">
        <v>0</v>
      </c>
      <c r="Z57" s="202">
        <v>48.67</v>
      </c>
      <c r="AA57" s="202">
        <v>0</v>
      </c>
      <c r="AB57" s="202">
        <v>0</v>
      </c>
      <c r="AC57" s="202">
        <v>15.95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32.06</v>
      </c>
      <c r="AJ57" s="202">
        <v>0</v>
      </c>
      <c r="AK57" s="202">
        <v>12.28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8.5399999999999991</v>
      </c>
      <c r="D58" s="202">
        <v>4.1900000000000004</v>
      </c>
      <c r="E58" s="202">
        <v>0</v>
      </c>
      <c r="F58" s="202">
        <v>0</v>
      </c>
      <c r="G58" s="202">
        <v>10</v>
      </c>
      <c r="H58" s="202">
        <v>0</v>
      </c>
      <c r="I58" s="202">
        <v>25.56</v>
      </c>
      <c r="J58" s="202">
        <v>1.34</v>
      </c>
      <c r="K58" s="202">
        <v>1.23</v>
      </c>
      <c r="L58" s="202">
        <v>210.43</v>
      </c>
      <c r="M58" s="202">
        <v>0.76</v>
      </c>
      <c r="N58" s="202">
        <v>2.38</v>
      </c>
      <c r="O58" s="202">
        <v>0</v>
      </c>
      <c r="P58" s="202">
        <v>3.08</v>
      </c>
      <c r="Q58" s="202">
        <v>1.42</v>
      </c>
      <c r="R58" s="202">
        <v>6.32</v>
      </c>
      <c r="S58" s="202">
        <v>3.88</v>
      </c>
      <c r="T58" s="202">
        <v>0</v>
      </c>
      <c r="U58" s="202">
        <v>2.09</v>
      </c>
      <c r="V58" s="202">
        <v>6.36</v>
      </c>
      <c r="W58" s="202">
        <v>11.75</v>
      </c>
      <c r="X58" s="202">
        <v>30.75</v>
      </c>
      <c r="Y58" s="202">
        <v>0</v>
      </c>
      <c r="Z58" s="202">
        <v>48.67</v>
      </c>
      <c r="AA58" s="202">
        <v>0</v>
      </c>
      <c r="AB58" s="202">
        <v>0</v>
      </c>
      <c r="AC58" s="202">
        <v>15.95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32.61</v>
      </c>
      <c r="AJ58" s="202">
        <v>0</v>
      </c>
      <c r="AK58" s="202">
        <v>12.28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8.5399999999999991</v>
      </c>
      <c r="D59" s="202">
        <v>4.1900000000000004</v>
      </c>
      <c r="E59" s="202">
        <v>0</v>
      </c>
      <c r="F59" s="202">
        <v>0</v>
      </c>
      <c r="G59" s="202">
        <v>10</v>
      </c>
      <c r="H59" s="202">
        <v>0</v>
      </c>
      <c r="I59" s="202">
        <v>25.56</v>
      </c>
      <c r="J59" s="202">
        <v>1.34</v>
      </c>
      <c r="K59" s="202">
        <v>1.38</v>
      </c>
      <c r="L59" s="202">
        <v>210.93</v>
      </c>
      <c r="M59" s="202">
        <v>0.76</v>
      </c>
      <c r="N59" s="202">
        <v>2.38</v>
      </c>
      <c r="O59" s="202">
        <v>0</v>
      </c>
      <c r="P59" s="202">
        <v>3.08</v>
      </c>
      <c r="Q59" s="202">
        <v>1.42</v>
      </c>
      <c r="R59" s="202">
        <v>6.44</v>
      </c>
      <c r="S59" s="202">
        <v>4.04</v>
      </c>
      <c r="T59" s="202">
        <v>0</v>
      </c>
      <c r="U59" s="202">
        <v>2.09</v>
      </c>
      <c r="V59" s="202">
        <v>6.36</v>
      </c>
      <c r="W59" s="202">
        <v>11.75</v>
      </c>
      <c r="X59" s="202">
        <v>30.75</v>
      </c>
      <c r="Y59" s="202">
        <v>0</v>
      </c>
      <c r="Z59" s="202">
        <v>48.67</v>
      </c>
      <c r="AA59" s="202">
        <v>0</v>
      </c>
      <c r="AB59" s="202">
        <v>0</v>
      </c>
      <c r="AC59" s="202">
        <v>15.95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32.61</v>
      </c>
      <c r="AJ59" s="202">
        <v>0</v>
      </c>
      <c r="AK59" s="202">
        <v>12.28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8.5399999999999991</v>
      </c>
      <c r="D60" s="202">
        <v>4.1900000000000004</v>
      </c>
      <c r="E60" s="202">
        <v>0</v>
      </c>
      <c r="F60" s="202">
        <v>0</v>
      </c>
      <c r="G60" s="202">
        <v>10</v>
      </c>
      <c r="H60" s="202">
        <v>0</v>
      </c>
      <c r="I60" s="202">
        <v>25.56</v>
      </c>
      <c r="J60" s="202">
        <v>1.34</v>
      </c>
      <c r="K60" s="202">
        <v>1.38</v>
      </c>
      <c r="L60" s="202">
        <v>210.93</v>
      </c>
      <c r="M60" s="202">
        <v>0.76</v>
      </c>
      <c r="N60" s="202">
        <v>2.38</v>
      </c>
      <c r="O60" s="202">
        <v>0</v>
      </c>
      <c r="P60" s="202">
        <v>3.08</v>
      </c>
      <c r="Q60" s="202">
        <v>1.42</v>
      </c>
      <c r="R60" s="202">
        <v>6.44</v>
      </c>
      <c r="S60" s="202">
        <v>4.04</v>
      </c>
      <c r="T60" s="202">
        <v>0</v>
      </c>
      <c r="U60" s="202">
        <v>2.09</v>
      </c>
      <c r="V60" s="202">
        <v>6.36</v>
      </c>
      <c r="W60" s="202">
        <v>11.75</v>
      </c>
      <c r="X60" s="202">
        <v>30.75</v>
      </c>
      <c r="Y60" s="202">
        <v>0</v>
      </c>
      <c r="Z60" s="202">
        <v>48.67</v>
      </c>
      <c r="AA60" s="202">
        <v>0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30.78</v>
      </c>
      <c r="AJ60" s="202">
        <v>0</v>
      </c>
      <c r="AK60" s="202">
        <v>12.28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8.5399999999999991</v>
      </c>
      <c r="D61" s="202">
        <v>4.1900000000000004</v>
      </c>
      <c r="E61" s="202">
        <v>0</v>
      </c>
      <c r="F61" s="202">
        <v>0</v>
      </c>
      <c r="G61" s="202">
        <v>10</v>
      </c>
      <c r="H61" s="202">
        <v>0</v>
      </c>
      <c r="I61" s="202">
        <v>25.56</v>
      </c>
      <c r="J61" s="202">
        <v>1.34</v>
      </c>
      <c r="K61" s="202">
        <v>1.38</v>
      </c>
      <c r="L61" s="202">
        <v>210.93</v>
      </c>
      <c r="M61" s="202">
        <v>0.76</v>
      </c>
      <c r="N61" s="202">
        <v>2.38</v>
      </c>
      <c r="O61" s="202">
        <v>0</v>
      </c>
      <c r="P61" s="202">
        <v>3.08</v>
      </c>
      <c r="Q61" s="202">
        <v>1.42</v>
      </c>
      <c r="R61" s="202">
        <v>6.44</v>
      </c>
      <c r="S61" s="202">
        <v>4.04</v>
      </c>
      <c r="T61" s="202">
        <v>0</v>
      </c>
      <c r="U61" s="202">
        <v>2.09</v>
      </c>
      <c r="V61" s="202">
        <v>6.36</v>
      </c>
      <c r="W61" s="202">
        <v>11.75</v>
      </c>
      <c r="X61" s="202">
        <v>30.75</v>
      </c>
      <c r="Y61" s="202">
        <v>0</v>
      </c>
      <c r="Z61" s="202">
        <v>48.67</v>
      </c>
      <c r="AA61" s="202">
        <v>0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30.78</v>
      </c>
      <c r="AJ61" s="202">
        <v>0</v>
      </c>
      <c r="AK61" s="202">
        <v>12.28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8.5399999999999991</v>
      </c>
      <c r="D62" s="202">
        <v>4.1900000000000004</v>
      </c>
      <c r="E62" s="202">
        <v>0</v>
      </c>
      <c r="F62" s="202">
        <v>0</v>
      </c>
      <c r="G62" s="202">
        <v>10</v>
      </c>
      <c r="H62" s="202">
        <v>0</v>
      </c>
      <c r="I62" s="202">
        <v>25.56</v>
      </c>
      <c r="J62" s="202">
        <v>1.34</v>
      </c>
      <c r="K62" s="202">
        <v>1.38</v>
      </c>
      <c r="L62" s="202">
        <v>210.93</v>
      </c>
      <c r="M62" s="202">
        <v>0.76</v>
      </c>
      <c r="N62" s="202">
        <v>2.38</v>
      </c>
      <c r="O62" s="202">
        <v>0</v>
      </c>
      <c r="P62" s="202">
        <v>3.08</v>
      </c>
      <c r="Q62" s="202">
        <v>1.42</v>
      </c>
      <c r="R62" s="202">
        <v>6.44</v>
      </c>
      <c r="S62" s="202">
        <v>4.04</v>
      </c>
      <c r="T62" s="202">
        <v>0</v>
      </c>
      <c r="U62" s="202">
        <v>2.09</v>
      </c>
      <c r="V62" s="202">
        <v>6.36</v>
      </c>
      <c r="W62" s="202">
        <v>11.75</v>
      </c>
      <c r="X62" s="202">
        <v>30.75</v>
      </c>
      <c r="Y62" s="202">
        <v>0</v>
      </c>
      <c r="Z62" s="202">
        <v>48.67</v>
      </c>
      <c r="AA62" s="202">
        <v>0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30.64</v>
      </c>
      <c r="AJ62" s="202">
        <v>0</v>
      </c>
      <c r="AK62" s="202">
        <v>12.28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8.5399999999999991</v>
      </c>
      <c r="D63" s="202">
        <v>4.1900000000000004</v>
      </c>
      <c r="E63" s="202">
        <v>0</v>
      </c>
      <c r="F63" s="202">
        <v>0</v>
      </c>
      <c r="G63" s="202">
        <v>10</v>
      </c>
      <c r="H63" s="202">
        <v>0</v>
      </c>
      <c r="I63" s="202">
        <v>25.56</v>
      </c>
      <c r="J63" s="202">
        <v>1.34</v>
      </c>
      <c r="K63" s="202">
        <v>1.38</v>
      </c>
      <c r="L63" s="202">
        <v>210.93</v>
      </c>
      <c r="M63" s="202">
        <v>-9.36</v>
      </c>
      <c r="N63" s="202">
        <v>-8.06</v>
      </c>
      <c r="O63" s="202">
        <v>0</v>
      </c>
      <c r="P63" s="202">
        <v>3.08</v>
      </c>
      <c r="Q63" s="202">
        <v>1.42</v>
      </c>
      <c r="R63" s="202">
        <v>6.44</v>
      </c>
      <c r="S63" s="202">
        <v>4.04</v>
      </c>
      <c r="T63" s="202">
        <v>0</v>
      </c>
      <c r="U63" s="202">
        <v>2.09</v>
      </c>
      <c r="V63" s="202">
        <v>6.36</v>
      </c>
      <c r="W63" s="202">
        <v>11.75</v>
      </c>
      <c r="X63" s="202">
        <v>30.75</v>
      </c>
      <c r="Y63" s="202">
        <v>0</v>
      </c>
      <c r="Z63" s="202">
        <v>48.67</v>
      </c>
      <c r="AA63" s="202">
        <v>0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30.64</v>
      </c>
      <c r="AJ63" s="202">
        <v>0</v>
      </c>
      <c r="AK63" s="202">
        <v>12.28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8.5399999999999991</v>
      </c>
      <c r="D64" s="202">
        <v>4.1900000000000004</v>
      </c>
      <c r="E64" s="202">
        <v>0</v>
      </c>
      <c r="F64" s="202">
        <v>0</v>
      </c>
      <c r="G64" s="202">
        <v>10</v>
      </c>
      <c r="H64" s="202">
        <v>0</v>
      </c>
      <c r="I64" s="202">
        <v>25.56</v>
      </c>
      <c r="J64" s="202">
        <v>1.34</v>
      </c>
      <c r="K64" s="202">
        <v>1.38</v>
      </c>
      <c r="L64" s="202">
        <v>210.93</v>
      </c>
      <c r="M64" s="202">
        <v>-9.36</v>
      </c>
      <c r="N64" s="202">
        <v>-8.06</v>
      </c>
      <c r="O64" s="202">
        <v>0</v>
      </c>
      <c r="P64" s="202">
        <v>3.08</v>
      </c>
      <c r="Q64" s="202">
        <v>1.42</v>
      </c>
      <c r="R64" s="202">
        <v>6.44</v>
      </c>
      <c r="S64" s="202">
        <v>4.04</v>
      </c>
      <c r="T64" s="202">
        <v>0</v>
      </c>
      <c r="U64" s="202">
        <v>2.09</v>
      </c>
      <c r="V64" s="202">
        <v>6.36</v>
      </c>
      <c r="W64" s="202">
        <v>11.75</v>
      </c>
      <c r="X64" s="202">
        <v>30.75</v>
      </c>
      <c r="Y64" s="202">
        <v>0</v>
      </c>
      <c r="Z64" s="202">
        <v>48.67</v>
      </c>
      <c r="AA64" s="202">
        <v>0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30.64</v>
      </c>
      <c r="AJ64" s="202">
        <v>0</v>
      </c>
      <c r="AK64" s="202">
        <v>12.28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8.5399999999999991</v>
      </c>
      <c r="D65" s="202">
        <v>4.1900000000000004</v>
      </c>
      <c r="E65" s="202">
        <v>0</v>
      </c>
      <c r="F65" s="202">
        <v>0</v>
      </c>
      <c r="G65" s="202">
        <v>10</v>
      </c>
      <c r="H65" s="202">
        <v>0</v>
      </c>
      <c r="I65" s="202">
        <v>25.56</v>
      </c>
      <c r="J65" s="202">
        <v>1.34</v>
      </c>
      <c r="K65" s="202">
        <v>1.38</v>
      </c>
      <c r="L65" s="202">
        <v>210.93</v>
      </c>
      <c r="M65" s="202">
        <v>-9.36</v>
      </c>
      <c r="N65" s="202">
        <v>-8.06</v>
      </c>
      <c r="O65" s="202">
        <v>0</v>
      </c>
      <c r="P65" s="202">
        <v>3.08</v>
      </c>
      <c r="Q65" s="202">
        <v>1.42</v>
      </c>
      <c r="R65" s="202">
        <v>6.44</v>
      </c>
      <c r="S65" s="202">
        <v>4.04</v>
      </c>
      <c r="T65" s="202">
        <v>0</v>
      </c>
      <c r="U65" s="202">
        <v>2.09</v>
      </c>
      <c r="V65" s="202">
        <v>6.36</v>
      </c>
      <c r="W65" s="202">
        <v>11.75</v>
      </c>
      <c r="X65" s="202">
        <v>30.75</v>
      </c>
      <c r="Y65" s="202">
        <v>0</v>
      </c>
      <c r="Z65" s="202">
        <v>48.67</v>
      </c>
      <c r="AA65" s="202">
        <v>0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30.64</v>
      </c>
      <c r="AJ65" s="202">
        <v>0</v>
      </c>
      <c r="AK65" s="202">
        <v>12.28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8.5399999999999991</v>
      </c>
      <c r="D66" s="202">
        <v>4.1900000000000004</v>
      </c>
      <c r="E66" s="202">
        <v>0</v>
      </c>
      <c r="F66" s="202">
        <v>0</v>
      </c>
      <c r="G66" s="202">
        <v>10</v>
      </c>
      <c r="H66" s="202">
        <v>0</v>
      </c>
      <c r="I66" s="202">
        <v>25.56</v>
      </c>
      <c r="J66" s="202">
        <v>1.34</v>
      </c>
      <c r="K66" s="202">
        <v>1.38</v>
      </c>
      <c r="L66" s="202">
        <v>210.93</v>
      </c>
      <c r="M66" s="202">
        <v>-9.36</v>
      </c>
      <c r="N66" s="202">
        <v>-8.06</v>
      </c>
      <c r="O66" s="202">
        <v>0</v>
      </c>
      <c r="P66" s="202">
        <v>3.08</v>
      </c>
      <c r="Q66" s="202">
        <v>1.42</v>
      </c>
      <c r="R66" s="202">
        <v>6.44</v>
      </c>
      <c r="S66" s="202">
        <v>4.04</v>
      </c>
      <c r="T66" s="202">
        <v>0</v>
      </c>
      <c r="U66" s="202">
        <v>2.09</v>
      </c>
      <c r="V66" s="202">
        <v>6.36</v>
      </c>
      <c r="W66" s="202">
        <v>0.45</v>
      </c>
      <c r="X66" s="202">
        <v>2.69</v>
      </c>
      <c r="Y66" s="202">
        <v>0</v>
      </c>
      <c r="Z66" s="202">
        <v>48.67</v>
      </c>
      <c r="AA66" s="202">
        <v>0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30.64</v>
      </c>
      <c r="AJ66" s="202">
        <v>0</v>
      </c>
      <c r="AK66" s="202">
        <v>12.28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8.5399999999999991</v>
      </c>
      <c r="D67" s="202">
        <v>4.1900000000000004</v>
      </c>
      <c r="E67" s="202">
        <v>0</v>
      </c>
      <c r="F67" s="202">
        <v>0</v>
      </c>
      <c r="G67" s="202">
        <v>10</v>
      </c>
      <c r="H67" s="202">
        <v>0</v>
      </c>
      <c r="I67" s="202">
        <v>25.56</v>
      </c>
      <c r="J67" s="202">
        <v>1.34</v>
      </c>
      <c r="K67" s="202">
        <v>1.38</v>
      </c>
      <c r="L67" s="202">
        <v>210.93</v>
      </c>
      <c r="M67" s="202">
        <v>-9.36</v>
      </c>
      <c r="N67" s="202">
        <v>-8.06</v>
      </c>
      <c r="O67" s="202">
        <v>0</v>
      </c>
      <c r="P67" s="202">
        <v>3.08</v>
      </c>
      <c r="Q67" s="202">
        <v>1.42</v>
      </c>
      <c r="R67" s="202">
        <v>6.55</v>
      </c>
      <c r="S67" s="202">
        <v>4.16</v>
      </c>
      <c r="T67" s="202">
        <v>0</v>
      </c>
      <c r="U67" s="202">
        <v>2.09</v>
      </c>
      <c r="V67" s="202">
        <v>6.36</v>
      </c>
      <c r="W67" s="202">
        <v>0.45</v>
      </c>
      <c r="X67" s="202">
        <v>2.69</v>
      </c>
      <c r="Y67" s="202">
        <v>0</v>
      </c>
      <c r="Z67" s="202">
        <v>48.67</v>
      </c>
      <c r="AA67" s="202">
        <v>0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30.64</v>
      </c>
      <c r="AJ67" s="202">
        <v>0</v>
      </c>
      <c r="AK67" s="202">
        <v>12.28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8.5399999999999991</v>
      </c>
      <c r="D68" s="202">
        <v>4.1900000000000004</v>
      </c>
      <c r="E68" s="202">
        <v>0</v>
      </c>
      <c r="F68" s="202">
        <v>0</v>
      </c>
      <c r="G68" s="202">
        <v>10</v>
      </c>
      <c r="H68" s="202">
        <v>0</v>
      </c>
      <c r="I68" s="202">
        <v>25.56</v>
      </c>
      <c r="J68" s="202">
        <v>1.34</v>
      </c>
      <c r="K68" s="202">
        <v>1.38</v>
      </c>
      <c r="L68" s="202">
        <v>210.93</v>
      </c>
      <c r="M68" s="202">
        <v>-9.36</v>
      </c>
      <c r="N68" s="202">
        <v>-8.06</v>
      </c>
      <c r="O68" s="202">
        <v>0</v>
      </c>
      <c r="P68" s="202">
        <v>3.08</v>
      </c>
      <c r="Q68" s="202">
        <v>1.42</v>
      </c>
      <c r="R68" s="202">
        <v>6.55</v>
      </c>
      <c r="S68" s="202">
        <v>4.16</v>
      </c>
      <c r="T68" s="202">
        <v>0</v>
      </c>
      <c r="U68" s="202">
        <v>2.09</v>
      </c>
      <c r="V68" s="202">
        <v>6.36</v>
      </c>
      <c r="W68" s="202">
        <v>0.45</v>
      </c>
      <c r="X68" s="202">
        <v>2.69</v>
      </c>
      <c r="Y68" s="202">
        <v>0</v>
      </c>
      <c r="Z68" s="202">
        <v>48.67</v>
      </c>
      <c r="AA68" s="202">
        <v>0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29.6</v>
      </c>
      <c r="AJ68" s="202">
        <v>0</v>
      </c>
      <c r="AK68" s="202">
        <v>12.28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8.5399999999999991</v>
      </c>
      <c r="D69" s="202">
        <v>4.1900000000000004</v>
      </c>
      <c r="E69" s="202">
        <v>0</v>
      </c>
      <c r="F69" s="202">
        <v>0</v>
      </c>
      <c r="G69" s="202">
        <v>10</v>
      </c>
      <c r="H69" s="202">
        <v>0</v>
      </c>
      <c r="I69" s="202">
        <v>25.56</v>
      </c>
      <c r="J69" s="202">
        <v>1.34</v>
      </c>
      <c r="K69" s="202">
        <v>1.38</v>
      </c>
      <c r="L69" s="202">
        <v>210.93</v>
      </c>
      <c r="M69" s="202">
        <v>-9.36</v>
      </c>
      <c r="N69" s="202">
        <v>-8.06</v>
      </c>
      <c r="O69" s="202">
        <v>0</v>
      </c>
      <c r="P69" s="202">
        <v>3.08</v>
      </c>
      <c r="Q69" s="202">
        <v>1.42</v>
      </c>
      <c r="R69" s="202">
        <v>6.29</v>
      </c>
      <c r="S69" s="202">
        <v>3.95</v>
      </c>
      <c r="T69" s="202">
        <v>0</v>
      </c>
      <c r="U69" s="202">
        <v>2.09</v>
      </c>
      <c r="V69" s="202">
        <v>6.36</v>
      </c>
      <c r="W69" s="202">
        <v>0.45</v>
      </c>
      <c r="X69" s="202">
        <v>2.69</v>
      </c>
      <c r="Y69" s="202">
        <v>0</v>
      </c>
      <c r="Z69" s="202">
        <v>48.67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29.6</v>
      </c>
      <c r="AJ69" s="202">
        <v>0</v>
      </c>
      <c r="AK69" s="202">
        <v>12.28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8.5399999999999991</v>
      </c>
      <c r="D70" s="202">
        <v>4.1900000000000004</v>
      </c>
      <c r="E70" s="202">
        <v>0</v>
      </c>
      <c r="F70" s="202">
        <v>0</v>
      </c>
      <c r="G70" s="202">
        <v>10</v>
      </c>
      <c r="H70" s="202">
        <v>0</v>
      </c>
      <c r="I70" s="202">
        <v>25.56</v>
      </c>
      <c r="J70" s="202">
        <v>1.34</v>
      </c>
      <c r="K70" s="202">
        <v>1.38</v>
      </c>
      <c r="L70" s="202">
        <v>210.93</v>
      </c>
      <c r="M70" s="202">
        <v>-9.36</v>
      </c>
      <c r="N70" s="202">
        <v>-8.06</v>
      </c>
      <c r="O70" s="202">
        <v>0</v>
      </c>
      <c r="P70" s="202">
        <v>3.08</v>
      </c>
      <c r="Q70" s="202">
        <v>1.42</v>
      </c>
      <c r="R70" s="202">
        <v>6.29</v>
      </c>
      <c r="S70" s="202">
        <v>3.95</v>
      </c>
      <c r="T70" s="202">
        <v>0</v>
      </c>
      <c r="U70" s="202">
        <v>2.09</v>
      </c>
      <c r="V70" s="202">
        <v>6.36</v>
      </c>
      <c r="W70" s="202">
        <v>0.45</v>
      </c>
      <c r="X70" s="202">
        <v>2.69</v>
      </c>
      <c r="Y70" s="202">
        <v>0</v>
      </c>
      <c r="Z70" s="202">
        <v>48.67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29.6</v>
      </c>
      <c r="AJ70" s="202">
        <v>0</v>
      </c>
      <c r="AK70" s="202">
        <v>12.28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8.5399999999999991</v>
      </c>
      <c r="D71" s="202">
        <v>4.1900000000000004</v>
      </c>
      <c r="E71" s="202">
        <v>0</v>
      </c>
      <c r="F71" s="202">
        <v>0</v>
      </c>
      <c r="G71" s="202">
        <v>10</v>
      </c>
      <c r="H71" s="202">
        <v>0</v>
      </c>
      <c r="I71" s="202">
        <v>25.56</v>
      </c>
      <c r="J71" s="202">
        <v>1.34</v>
      </c>
      <c r="K71" s="202">
        <v>1.38</v>
      </c>
      <c r="L71" s="202">
        <v>210.93</v>
      </c>
      <c r="M71" s="202">
        <v>-9.36</v>
      </c>
      <c r="N71" s="202">
        <v>-8.06</v>
      </c>
      <c r="O71" s="202">
        <v>0</v>
      </c>
      <c r="P71" s="202">
        <v>3.08</v>
      </c>
      <c r="Q71" s="202">
        <v>1.42</v>
      </c>
      <c r="R71" s="202">
        <v>6.2</v>
      </c>
      <c r="S71" s="202">
        <v>3.88</v>
      </c>
      <c r="T71" s="202">
        <v>0</v>
      </c>
      <c r="U71" s="202">
        <v>2.09</v>
      </c>
      <c r="V71" s="202">
        <v>6.36</v>
      </c>
      <c r="W71" s="202">
        <v>0.45</v>
      </c>
      <c r="X71" s="202">
        <v>2.69</v>
      </c>
      <c r="Y71" s="202">
        <v>0</v>
      </c>
      <c r="Z71" s="202">
        <v>48.67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30.37</v>
      </c>
      <c r="AJ71" s="202">
        <v>0</v>
      </c>
      <c r="AK71" s="202">
        <v>12.28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8.5399999999999991</v>
      </c>
      <c r="D72" s="202">
        <v>4.1900000000000004</v>
      </c>
      <c r="E72" s="202">
        <v>0</v>
      </c>
      <c r="F72" s="202">
        <v>0</v>
      </c>
      <c r="G72" s="202">
        <v>10</v>
      </c>
      <c r="H72" s="202">
        <v>0</v>
      </c>
      <c r="I72" s="202">
        <v>25.56</v>
      </c>
      <c r="J72" s="202">
        <v>1.34</v>
      </c>
      <c r="K72" s="202">
        <v>1.38</v>
      </c>
      <c r="L72" s="202">
        <v>210.93</v>
      </c>
      <c r="M72" s="202">
        <v>-9.36</v>
      </c>
      <c r="N72" s="202">
        <v>-8.06</v>
      </c>
      <c r="O72" s="202">
        <v>0</v>
      </c>
      <c r="P72" s="202">
        <v>3.08</v>
      </c>
      <c r="Q72" s="202">
        <v>1.42</v>
      </c>
      <c r="R72" s="202">
        <v>6.2</v>
      </c>
      <c r="S72" s="202">
        <v>3.88</v>
      </c>
      <c r="T72" s="202">
        <v>0</v>
      </c>
      <c r="U72" s="202">
        <v>2.09</v>
      </c>
      <c r="V72" s="202">
        <v>6.36</v>
      </c>
      <c r="W72" s="202">
        <v>0.45</v>
      </c>
      <c r="X72" s="202">
        <v>2.69</v>
      </c>
      <c r="Y72" s="202">
        <v>0</v>
      </c>
      <c r="Z72" s="202">
        <v>48.67</v>
      </c>
      <c r="AA72" s="202">
        <v>0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30.37</v>
      </c>
      <c r="AJ72" s="202">
        <v>0</v>
      </c>
      <c r="AK72" s="202">
        <v>12.28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8.5399999999999991</v>
      </c>
      <c r="D73" s="202">
        <v>4.1900000000000004</v>
      </c>
      <c r="E73" s="202">
        <v>0</v>
      </c>
      <c r="F73" s="202">
        <v>0</v>
      </c>
      <c r="G73" s="202">
        <v>10</v>
      </c>
      <c r="H73" s="202">
        <v>0</v>
      </c>
      <c r="I73" s="202">
        <v>25.56</v>
      </c>
      <c r="J73" s="202">
        <v>1.34</v>
      </c>
      <c r="K73" s="202">
        <v>1.38</v>
      </c>
      <c r="L73" s="202">
        <v>210.93</v>
      </c>
      <c r="M73" s="202">
        <v>-9.36</v>
      </c>
      <c r="N73" s="202">
        <v>-5.94</v>
      </c>
      <c r="O73" s="202">
        <v>0</v>
      </c>
      <c r="P73" s="202">
        <v>3.08</v>
      </c>
      <c r="Q73" s="202">
        <v>1.42</v>
      </c>
      <c r="R73" s="202">
        <v>6.29</v>
      </c>
      <c r="S73" s="202">
        <v>3.88</v>
      </c>
      <c r="T73" s="202">
        <v>0</v>
      </c>
      <c r="U73" s="202">
        <v>2.09</v>
      </c>
      <c r="V73" s="202">
        <v>6.36</v>
      </c>
      <c r="W73" s="202">
        <v>0.45</v>
      </c>
      <c r="X73" s="202">
        <v>2.69</v>
      </c>
      <c r="Y73" s="202">
        <v>0</v>
      </c>
      <c r="Z73" s="202">
        <v>48.67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30.37</v>
      </c>
      <c r="AJ73" s="202">
        <v>0</v>
      </c>
      <c r="AK73" s="202">
        <v>12.28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8.5399999999999991</v>
      </c>
      <c r="D74" s="202">
        <v>4.1900000000000004</v>
      </c>
      <c r="E74" s="202">
        <v>0</v>
      </c>
      <c r="F74" s="202">
        <v>0</v>
      </c>
      <c r="G74" s="202">
        <v>10</v>
      </c>
      <c r="H74" s="202">
        <v>0</v>
      </c>
      <c r="I74" s="202">
        <v>25.56</v>
      </c>
      <c r="J74" s="202">
        <v>1.34</v>
      </c>
      <c r="K74" s="202">
        <v>1.38</v>
      </c>
      <c r="L74" s="202">
        <v>210.93</v>
      </c>
      <c r="M74" s="202">
        <v>-9.36</v>
      </c>
      <c r="N74" s="202">
        <v>-5.94</v>
      </c>
      <c r="O74" s="202">
        <v>0</v>
      </c>
      <c r="P74" s="202">
        <v>3.08</v>
      </c>
      <c r="Q74" s="202">
        <v>1.42</v>
      </c>
      <c r="R74" s="202">
        <v>6.29</v>
      </c>
      <c r="S74" s="202">
        <v>3.88</v>
      </c>
      <c r="T74" s="202">
        <v>0</v>
      </c>
      <c r="U74" s="202">
        <v>2.09</v>
      </c>
      <c r="V74" s="202">
        <v>6.36</v>
      </c>
      <c r="W74" s="202">
        <v>0.45</v>
      </c>
      <c r="X74" s="202">
        <v>2.69</v>
      </c>
      <c r="Y74" s="202">
        <v>0</v>
      </c>
      <c r="Z74" s="202">
        <v>48.67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30.37</v>
      </c>
      <c r="AJ74" s="202">
        <v>0</v>
      </c>
      <c r="AK74" s="202">
        <v>12.28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8.57</v>
      </c>
      <c r="D75" s="202">
        <v>4.1900000000000004</v>
      </c>
      <c r="E75" s="202">
        <v>0</v>
      </c>
      <c r="F75" s="202">
        <v>0</v>
      </c>
      <c r="G75" s="202">
        <v>10</v>
      </c>
      <c r="H75" s="202">
        <v>0</v>
      </c>
      <c r="I75" s="202">
        <v>25.56</v>
      </c>
      <c r="J75" s="202">
        <v>1.34</v>
      </c>
      <c r="K75" s="202">
        <v>1.38</v>
      </c>
      <c r="L75" s="202">
        <v>210.93</v>
      </c>
      <c r="M75" s="202">
        <v>-0.52</v>
      </c>
      <c r="N75" s="202">
        <v>-5.94</v>
      </c>
      <c r="O75" s="202">
        <v>0</v>
      </c>
      <c r="P75" s="202">
        <v>3.08</v>
      </c>
      <c r="Q75" s="202">
        <v>1.42</v>
      </c>
      <c r="R75" s="202">
        <v>6.66</v>
      </c>
      <c r="S75" s="202">
        <v>4.04</v>
      </c>
      <c r="T75" s="202">
        <v>0</v>
      </c>
      <c r="U75" s="202">
        <v>2.09</v>
      </c>
      <c r="V75" s="202">
        <v>6.36</v>
      </c>
      <c r="W75" s="202">
        <v>0.45</v>
      </c>
      <c r="X75" s="202">
        <v>2.69</v>
      </c>
      <c r="Y75" s="202">
        <v>0</v>
      </c>
      <c r="Z75" s="202">
        <v>48.67</v>
      </c>
      <c r="AA75" s="202">
        <v>0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30.37</v>
      </c>
      <c r="AJ75" s="202">
        <v>0</v>
      </c>
      <c r="AK75" s="202">
        <v>12.28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8.57</v>
      </c>
      <c r="D76" s="202">
        <v>4.1900000000000004</v>
      </c>
      <c r="E76" s="202">
        <v>0</v>
      </c>
      <c r="F76" s="202">
        <v>0</v>
      </c>
      <c r="G76" s="202">
        <v>10</v>
      </c>
      <c r="H76" s="202">
        <v>0</v>
      </c>
      <c r="I76" s="202">
        <v>25.56</v>
      </c>
      <c r="J76" s="202">
        <v>1.34</v>
      </c>
      <c r="K76" s="202">
        <v>1.38</v>
      </c>
      <c r="L76" s="202">
        <v>210.93</v>
      </c>
      <c r="M76" s="202">
        <v>-0.52</v>
      </c>
      <c r="N76" s="202">
        <v>-5.94</v>
      </c>
      <c r="O76" s="202">
        <v>0</v>
      </c>
      <c r="P76" s="202">
        <v>3.08</v>
      </c>
      <c r="Q76" s="202">
        <v>1.42</v>
      </c>
      <c r="R76" s="202">
        <v>6.66</v>
      </c>
      <c r="S76" s="202">
        <v>4.04</v>
      </c>
      <c r="T76" s="202">
        <v>0</v>
      </c>
      <c r="U76" s="202">
        <v>2.09</v>
      </c>
      <c r="V76" s="202">
        <v>6.36</v>
      </c>
      <c r="W76" s="202">
        <v>0.45</v>
      </c>
      <c r="X76" s="202">
        <v>2.69</v>
      </c>
      <c r="Y76" s="202">
        <v>0</v>
      </c>
      <c r="Z76" s="202">
        <v>48.67</v>
      </c>
      <c r="AA76" s="202">
        <v>0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30.37</v>
      </c>
      <c r="AJ76" s="202">
        <v>0</v>
      </c>
      <c r="AK76" s="202">
        <v>12.28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8.57</v>
      </c>
      <c r="D77" s="202">
        <v>4.1900000000000004</v>
      </c>
      <c r="E77" s="202">
        <v>0</v>
      </c>
      <c r="F77" s="202">
        <v>0</v>
      </c>
      <c r="G77" s="202">
        <v>10</v>
      </c>
      <c r="H77" s="202">
        <v>0</v>
      </c>
      <c r="I77" s="202">
        <v>25.56</v>
      </c>
      <c r="J77" s="202">
        <v>1.34</v>
      </c>
      <c r="K77" s="202">
        <v>1.38</v>
      </c>
      <c r="L77" s="202">
        <v>212.01</v>
      </c>
      <c r="M77" s="202">
        <v>0.76</v>
      </c>
      <c r="N77" s="202">
        <v>0.63</v>
      </c>
      <c r="O77" s="202">
        <v>0</v>
      </c>
      <c r="P77" s="202">
        <v>3.08</v>
      </c>
      <c r="Q77" s="202">
        <v>1.41</v>
      </c>
      <c r="R77" s="202">
        <v>11.08</v>
      </c>
      <c r="S77" s="202">
        <v>6.17</v>
      </c>
      <c r="T77" s="202">
        <v>0</v>
      </c>
      <c r="U77" s="202">
        <v>2.09</v>
      </c>
      <c r="V77" s="202">
        <v>6.36</v>
      </c>
      <c r="W77" s="202">
        <v>0.44</v>
      </c>
      <c r="X77" s="202">
        <v>2.69</v>
      </c>
      <c r="Y77" s="202">
        <v>0</v>
      </c>
      <c r="Z77" s="202">
        <v>48.67</v>
      </c>
      <c r="AA77" s="202">
        <v>0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30.37</v>
      </c>
      <c r="AJ77" s="202">
        <v>0</v>
      </c>
      <c r="AK77" s="202">
        <v>12.28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8.57</v>
      </c>
      <c r="D78" s="202">
        <v>4.1900000000000004</v>
      </c>
      <c r="E78" s="202">
        <v>0</v>
      </c>
      <c r="F78" s="202">
        <v>0</v>
      </c>
      <c r="G78" s="202">
        <v>10</v>
      </c>
      <c r="H78" s="202">
        <v>0</v>
      </c>
      <c r="I78" s="202">
        <v>25.56</v>
      </c>
      <c r="J78" s="202">
        <v>1.34</v>
      </c>
      <c r="K78" s="202">
        <v>1.42</v>
      </c>
      <c r="L78" s="202">
        <v>212.01</v>
      </c>
      <c r="M78" s="202">
        <v>0.76</v>
      </c>
      <c r="N78" s="202">
        <v>0.63</v>
      </c>
      <c r="O78" s="202">
        <v>0</v>
      </c>
      <c r="P78" s="202">
        <v>3.08</v>
      </c>
      <c r="Q78" s="202">
        <v>1.41</v>
      </c>
      <c r="R78" s="202">
        <v>11.08</v>
      </c>
      <c r="S78" s="202">
        <v>6.17</v>
      </c>
      <c r="T78" s="202">
        <v>0</v>
      </c>
      <c r="U78" s="202">
        <v>2.09</v>
      </c>
      <c r="V78" s="202">
        <v>6.36</v>
      </c>
      <c r="W78" s="202">
        <v>0.44</v>
      </c>
      <c r="X78" s="202">
        <v>2.69</v>
      </c>
      <c r="Y78" s="202">
        <v>0</v>
      </c>
      <c r="Z78" s="202">
        <v>48.67</v>
      </c>
      <c r="AA78" s="202">
        <v>0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30.37</v>
      </c>
      <c r="AJ78" s="202">
        <v>0</v>
      </c>
      <c r="AK78" s="202">
        <v>12.28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8.6</v>
      </c>
      <c r="D79" s="202">
        <v>4.1900000000000004</v>
      </c>
      <c r="E79" s="202">
        <v>0</v>
      </c>
      <c r="F79" s="202">
        <v>0</v>
      </c>
      <c r="G79" s="202">
        <v>10</v>
      </c>
      <c r="H79" s="202">
        <v>0</v>
      </c>
      <c r="I79" s="202">
        <v>25.56</v>
      </c>
      <c r="J79" s="202">
        <v>1.34</v>
      </c>
      <c r="K79" s="202">
        <v>2.95</v>
      </c>
      <c r="L79" s="202">
        <v>219.08</v>
      </c>
      <c r="M79" s="202">
        <v>0.76</v>
      </c>
      <c r="N79" s="202">
        <v>2.02</v>
      </c>
      <c r="O79" s="202">
        <v>0</v>
      </c>
      <c r="P79" s="202">
        <v>3.08</v>
      </c>
      <c r="Q79" s="202">
        <v>1.41</v>
      </c>
      <c r="R79" s="202">
        <v>11.08</v>
      </c>
      <c r="S79" s="202">
        <v>6.17</v>
      </c>
      <c r="T79" s="202">
        <v>0</v>
      </c>
      <c r="U79" s="202">
        <v>2.09</v>
      </c>
      <c r="V79" s="202">
        <v>6.36</v>
      </c>
      <c r="W79" s="202">
        <v>0.44</v>
      </c>
      <c r="X79" s="202">
        <v>2.69</v>
      </c>
      <c r="Y79" s="202">
        <v>0</v>
      </c>
      <c r="Z79" s="202">
        <v>55.04</v>
      </c>
      <c r="AA79" s="202">
        <v>0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30.37</v>
      </c>
      <c r="AJ79" s="202">
        <v>0</v>
      </c>
      <c r="AK79" s="202">
        <v>14.91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8.6</v>
      </c>
      <c r="D80" s="202">
        <v>4.1900000000000004</v>
      </c>
      <c r="E80" s="202">
        <v>0</v>
      </c>
      <c r="F80" s="202">
        <v>0</v>
      </c>
      <c r="G80" s="202">
        <v>10</v>
      </c>
      <c r="H80" s="202">
        <v>0</v>
      </c>
      <c r="I80" s="202">
        <v>25.56</v>
      </c>
      <c r="J80" s="202">
        <v>1.34</v>
      </c>
      <c r="K80" s="202">
        <v>2.95</v>
      </c>
      <c r="L80" s="202">
        <v>219.08</v>
      </c>
      <c r="M80" s="202">
        <v>0.76</v>
      </c>
      <c r="N80" s="202">
        <v>2.02</v>
      </c>
      <c r="O80" s="202">
        <v>0</v>
      </c>
      <c r="P80" s="202">
        <v>3.08</v>
      </c>
      <c r="Q80" s="202">
        <v>1.41</v>
      </c>
      <c r="R80" s="202">
        <v>11.08</v>
      </c>
      <c r="S80" s="202">
        <v>6.17</v>
      </c>
      <c r="T80" s="202">
        <v>0</v>
      </c>
      <c r="U80" s="202">
        <v>2.09</v>
      </c>
      <c r="V80" s="202">
        <v>0.56000000000000005</v>
      </c>
      <c r="W80" s="202">
        <v>0.44</v>
      </c>
      <c r="X80" s="202">
        <v>2.69</v>
      </c>
      <c r="Y80" s="202">
        <v>0</v>
      </c>
      <c r="Z80" s="202">
        <v>48.67</v>
      </c>
      <c r="AA80" s="202">
        <v>0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30.37</v>
      </c>
      <c r="AJ80" s="202">
        <v>0</v>
      </c>
      <c r="AK80" s="202">
        <v>14.91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8.6</v>
      </c>
      <c r="D81" s="202">
        <v>4.1900000000000004</v>
      </c>
      <c r="E81" s="202">
        <v>0</v>
      </c>
      <c r="F81" s="202">
        <v>0</v>
      </c>
      <c r="G81" s="202">
        <v>10</v>
      </c>
      <c r="H81" s="202">
        <v>0</v>
      </c>
      <c r="I81" s="202">
        <v>25.56</v>
      </c>
      <c r="J81" s="202">
        <v>1.34</v>
      </c>
      <c r="K81" s="202">
        <v>2.95</v>
      </c>
      <c r="L81" s="202">
        <v>219.08</v>
      </c>
      <c r="M81" s="202">
        <v>1.17</v>
      </c>
      <c r="N81" s="202">
        <v>2.02</v>
      </c>
      <c r="O81" s="202">
        <v>0</v>
      </c>
      <c r="P81" s="202">
        <v>3.08</v>
      </c>
      <c r="Q81" s="202">
        <v>1.41</v>
      </c>
      <c r="R81" s="202">
        <v>11.08</v>
      </c>
      <c r="S81" s="202">
        <v>6.17</v>
      </c>
      <c r="T81" s="202">
        <v>0</v>
      </c>
      <c r="U81" s="202">
        <v>2.09</v>
      </c>
      <c r="V81" s="202">
        <v>0.56000000000000005</v>
      </c>
      <c r="W81" s="202">
        <v>0.44</v>
      </c>
      <c r="X81" s="202">
        <v>2.69</v>
      </c>
      <c r="Y81" s="202">
        <v>0</v>
      </c>
      <c r="Z81" s="202">
        <v>48.67</v>
      </c>
      <c r="AA81" s="202">
        <v>0</v>
      </c>
      <c r="AB81" s="202">
        <v>0</v>
      </c>
      <c r="AC81" s="202">
        <v>15.67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33.14</v>
      </c>
      <c r="AJ81" s="202">
        <v>0</v>
      </c>
      <c r="AK81" s="202">
        <v>14.91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8.6</v>
      </c>
      <c r="D82" s="202">
        <v>4.1900000000000004</v>
      </c>
      <c r="E82" s="202">
        <v>0</v>
      </c>
      <c r="F82" s="202">
        <v>0</v>
      </c>
      <c r="G82" s="202">
        <v>10</v>
      </c>
      <c r="H82" s="202">
        <v>0</v>
      </c>
      <c r="I82" s="202">
        <v>25.56</v>
      </c>
      <c r="J82" s="202">
        <v>1.34</v>
      </c>
      <c r="K82" s="202">
        <v>2.95</v>
      </c>
      <c r="L82" s="202">
        <v>219.08</v>
      </c>
      <c r="M82" s="202">
        <v>1.17</v>
      </c>
      <c r="N82" s="202">
        <v>2.02</v>
      </c>
      <c r="O82" s="202">
        <v>0</v>
      </c>
      <c r="P82" s="202">
        <v>3.08</v>
      </c>
      <c r="Q82" s="202">
        <v>0.11</v>
      </c>
      <c r="R82" s="202">
        <v>0.43</v>
      </c>
      <c r="S82" s="202">
        <v>0.36</v>
      </c>
      <c r="T82" s="202">
        <v>0</v>
      </c>
      <c r="U82" s="202">
        <v>2.09</v>
      </c>
      <c r="V82" s="202">
        <v>0.56000000000000005</v>
      </c>
      <c r="W82" s="202">
        <v>0.44</v>
      </c>
      <c r="X82" s="202">
        <v>2.69</v>
      </c>
      <c r="Y82" s="202">
        <v>0</v>
      </c>
      <c r="Z82" s="202">
        <v>48.67</v>
      </c>
      <c r="AA82" s="202">
        <v>0</v>
      </c>
      <c r="AB82" s="202">
        <v>0</v>
      </c>
      <c r="AC82" s="202">
        <v>15.67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33.14</v>
      </c>
      <c r="AJ82" s="202">
        <v>0</v>
      </c>
      <c r="AK82" s="202">
        <v>14.91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8.6300000000000008</v>
      </c>
      <c r="D83" s="202">
        <v>4.1900000000000004</v>
      </c>
      <c r="E83" s="202">
        <v>0</v>
      </c>
      <c r="F83" s="202">
        <v>0</v>
      </c>
      <c r="G83" s="202">
        <v>10</v>
      </c>
      <c r="H83" s="202">
        <v>0</v>
      </c>
      <c r="I83" s="202">
        <v>25.56</v>
      </c>
      <c r="J83" s="202">
        <v>1.34</v>
      </c>
      <c r="K83" s="202">
        <v>0.1</v>
      </c>
      <c r="L83" s="202">
        <v>219.08</v>
      </c>
      <c r="M83" s="202">
        <v>-0.09</v>
      </c>
      <c r="N83" s="202">
        <v>2.02</v>
      </c>
      <c r="O83" s="202">
        <v>0</v>
      </c>
      <c r="P83" s="202">
        <v>3.08</v>
      </c>
      <c r="Q83" s="202">
        <v>0.11</v>
      </c>
      <c r="R83" s="202">
        <v>0.43</v>
      </c>
      <c r="S83" s="202">
        <v>0.36</v>
      </c>
      <c r="T83" s="202">
        <v>0</v>
      </c>
      <c r="U83" s="202">
        <v>2.09</v>
      </c>
      <c r="V83" s="202">
        <v>0.56000000000000005</v>
      </c>
      <c r="W83" s="202">
        <v>0.44</v>
      </c>
      <c r="X83" s="202">
        <v>2.69</v>
      </c>
      <c r="Y83" s="202">
        <v>0</v>
      </c>
      <c r="Z83" s="202">
        <v>48.67</v>
      </c>
      <c r="AA83" s="202">
        <v>0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30.51</v>
      </c>
      <c r="AJ83" s="202">
        <v>0</v>
      </c>
      <c r="AK83" s="202">
        <v>14.91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8.6300000000000008</v>
      </c>
      <c r="D84" s="202">
        <v>4.1900000000000004</v>
      </c>
      <c r="E84" s="202">
        <v>0</v>
      </c>
      <c r="F84" s="202">
        <v>0</v>
      </c>
      <c r="G84" s="202">
        <v>10</v>
      </c>
      <c r="H84" s="202">
        <v>0</v>
      </c>
      <c r="I84" s="202">
        <v>25.56</v>
      </c>
      <c r="J84" s="202">
        <v>1.34</v>
      </c>
      <c r="K84" s="202">
        <v>0.1</v>
      </c>
      <c r="L84" s="202">
        <v>219.08</v>
      </c>
      <c r="M84" s="202">
        <v>-0.09</v>
      </c>
      <c r="N84" s="202">
        <v>0.63</v>
      </c>
      <c r="O84" s="202">
        <v>0</v>
      </c>
      <c r="P84" s="202">
        <v>3.08</v>
      </c>
      <c r="Q84" s="202">
        <v>0.11</v>
      </c>
      <c r="R84" s="202">
        <v>0.43</v>
      </c>
      <c r="S84" s="202">
        <v>0.36</v>
      </c>
      <c r="T84" s="202">
        <v>0</v>
      </c>
      <c r="U84" s="202">
        <v>2.09</v>
      </c>
      <c r="V84" s="202">
        <v>0.56000000000000005</v>
      </c>
      <c r="W84" s="202">
        <v>0.44</v>
      </c>
      <c r="X84" s="202">
        <v>2.69</v>
      </c>
      <c r="Y84" s="202">
        <v>0</v>
      </c>
      <c r="Z84" s="202">
        <v>48.67</v>
      </c>
      <c r="AA84" s="202">
        <v>0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30.51</v>
      </c>
      <c r="AJ84" s="202">
        <v>0</v>
      </c>
      <c r="AK84" s="202">
        <v>14.91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8.6300000000000008</v>
      </c>
      <c r="D85" s="202">
        <v>4.1900000000000004</v>
      </c>
      <c r="E85" s="202">
        <v>0</v>
      </c>
      <c r="F85" s="202">
        <v>0</v>
      </c>
      <c r="G85" s="202">
        <v>10</v>
      </c>
      <c r="H85" s="202">
        <v>0</v>
      </c>
      <c r="I85" s="202">
        <v>25.56</v>
      </c>
      <c r="J85" s="202">
        <v>1.34</v>
      </c>
      <c r="K85" s="202">
        <v>0.1</v>
      </c>
      <c r="L85" s="202">
        <v>219.08</v>
      </c>
      <c r="M85" s="202">
        <v>-0.09</v>
      </c>
      <c r="N85" s="202">
        <v>2.02</v>
      </c>
      <c r="O85" s="202">
        <v>0</v>
      </c>
      <c r="P85" s="202">
        <v>3.08</v>
      </c>
      <c r="Q85" s="202">
        <v>0.11</v>
      </c>
      <c r="R85" s="202">
        <v>0.43</v>
      </c>
      <c r="S85" s="202">
        <v>0.36</v>
      </c>
      <c r="T85" s="202">
        <v>0</v>
      </c>
      <c r="U85" s="202">
        <v>2.09</v>
      </c>
      <c r="V85" s="202">
        <v>0.55000000000000004</v>
      </c>
      <c r="W85" s="202">
        <v>0.44</v>
      </c>
      <c r="X85" s="202">
        <v>2.69</v>
      </c>
      <c r="Y85" s="202">
        <v>0</v>
      </c>
      <c r="Z85" s="202">
        <v>48.67</v>
      </c>
      <c r="AA85" s="202">
        <v>0</v>
      </c>
      <c r="AB85" s="202">
        <v>0</v>
      </c>
      <c r="AC85" s="202">
        <v>15.67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33.14</v>
      </c>
      <c r="AJ85" s="202">
        <v>0</v>
      </c>
      <c r="AK85" s="202">
        <v>14.91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8.6300000000000008</v>
      </c>
      <c r="D86" s="202">
        <v>4.1900000000000004</v>
      </c>
      <c r="E86" s="202">
        <v>0</v>
      </c>
      <c r="F86" s="202">
        <v>0</v>
      </c>
      <c r="G86" s="202">
        <v>10</v>
      </c>
      <c r="H86" s="202">
        <v>0</v>
      </c>
      <c r="I86" s="202">
        <v>25.56</v>
      </c>
      <c r="J86" s="202">
        <v>1.34</v>
      </c>
      <c r="K86" s="202">
        <v>0.1</v>
      </c>
      <c r="L86" s="202">
        <v>219.08</v>
      </c>
      <c r="M86" s="202">
        <v>-0.09</v>
      </c>
      <c r="N86" s="202">
        <v>2.02</v>
      </c>
      <c r="O86" s="202">
        <v>0</v>
      </c>
      <c r="P86" s="202">
        <v>3.08</v>
      </c>
      <c r="Q86" s="202">
        <v>0.11</v>
      </c>
      <c r="R86" s="202">
        <v>0.43</v>
      </c>
      <c r="S86" s="202">
        <v>0.36</v>
      </c>
      <c r="T86" s="202">
        <v>0</v>
      </c>
      <c r="U86" s="202">
        <v>2.09</v>
      </c>
      <c r="V86" s="202">
        <v>0.55000000000000004</v>
      </c>
      <c r="W86" s="202">
        <v>0.44</v>
      </c>
      <c r="X86" s="202">
        <v>2.69</v>
      </c>
      <c r="Y86" s="202">
        <v>0</v>
      </c>
      <c r="Z86" s="202">
        <v>48.67</v>
      </c>
      <c r="AA86" s="202">
        <v>0</v>
      </c>
      <c r="AB86" s="202">
        <v>0</v>
      </c>
      <c r="AC86" s="202">
        <v>15.67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33.14</v>
      </c>
      <c r="AJ86" s="202">
        <v>0</v>
      </c>
      <c r="AK86" s="202">
        <v>14.91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8.6300000000000008</v>
      </c>
      <c r="D87" s="202">
        <v>4.1900000000000004</v>
      </c>
      <c r="E87" s="202">
        <v>0</v>
      </c>
      <c r="F87" s="202">
        <v>0</v>
      </c>
      <c r="G87" s="202">
        <v>10</v>
      </c>
      <c r="H87" s="202">
        <v>0</v>
      </c>
      <c r="I87" s="202">
        <v>25.56</v>
      </c>
      <c r="J87" s="202">
        <v>1.34</v>
      </c>
      <c r="K87" s="202">
        <v>0.1</v>
      </c>
      <c r="L87" s="202">
        <v>219.08</v>
      </c>
      <c r="M87" s="202">
        <v>-0.09</v>
      </c>
      <c r="N87" s="202">
        <v>2.02</v>
      </c>
      <c r="O87" s="202">
        <v>0</v>
      </c>
      <c r="P87" s="202">
        <v>3.08</v>
      </c>
      <c r="Q87" s="202">
        <v>0.11</v>
      </c>
      <c r="R87" s="202">
        <v>0.43</v>
      </c>
      <c r="S87" s="202">
        <v>0.36</v>
      </c>
      <c r="T87" s="202">
        <v>0</v>
      </c>
      <c r="U87" s="202">
        <v>2.09</v>
      </c>
      <c r="V87" s="202">
        <v>0.55000000000000004</v>
      </c>
      <c r="W87" s="202">
        <v>0.44</v>
      </c>
      <c r="X87" s="202">
        <v>2.69</v>
      </c>
      <c r="Y87" s="202">
        <v>0</v>
      </c>
      <c r="Z87" s="202">
        <v>48.67</v>
      </c>
      <c r="AA87" s="202">
        <v>0</v>
      </c>
      <c r="AB87" s="202">
        <v>0</v>
      </c>
      <c r="AC87" s="202">
        <v>15.67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33.33</v>
      </c>
      <c r="AJ87" s="202">
        <v>0</v>
      </c>
      <c r="AK87" s="202">
        <v>14.91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8.6300000000000008</v>
      </c>
      <c r="D88" s="202">
        <v>4.1900000000000004</v>
      </c>
      <c r="E88" s="202">
        <v>0</v>
      </c>
      <c r="F88" s="202">
        <v>0</v>
      </c>
      <c r="G88" s="202">
        <v>10</v>
      </c>
      <c r="H88" s="202">
        <v>0</v>
      </c>
      <c r="I88" s="202">
        <v>25.56</v>
      </c>
      <c r="J88" s="202">
        <v>1.34</v>
      </c>
      <c r="K88" s="202">
        <v>0.1</v>
      </c>
      <c r="L88" s="202">
        <v>219.08</v>
      </c>
      <c r="M88" s="202">
        <v>-0.09</v>
      </c>
      <c r="N88" s="202">
        <v>2.02</v>
      </c>
      <c r="O88" s="202">
        <v>0</v>
      </c>
      <c r="P88" s="202">
        <v>3.08</v>
      </c>
      <c r="Q88" s="202">
        <v>0.11</v>
      </c>
      <c r="R88" s="202">
        <v>0.43</v>
      </c>
      <c r="S88" s="202">
        <v>0.36</v>
      </c>
      <c r="T88" s="202">
        <v>0</v>
      </c>
      <c r="U88" s="202">
        <v>2.09</v>
      </c>
      <c r="V88" s="202">
        <v>0.55000000000000004</v>
      </c>
      <c r="W88" s="202">
        <v>0.44</v>
      </c>
      <c r="X88" s="202">
        <v>2.69</v>
      </c>
      <c r="Y88" s="202">
        <v>0</v>
      </c>
      <c r="Z88" s="202">
        <v>48.67</v>
      </c>
      <c r="AA88" s="202">
        <v>0</v>
      </c>
      <c r="AB88" s="202">
        <v>0</v>
      </c>
      <c r="AC88" s="202">
        <v>15.67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33.33</v>
      </c>
      <c r="AJ88" s="202">
        <v>0</v>
      </c>
      <c r="AK88" s="202">
        <v>14.91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8.6300000000000008</v>
      </c>
      <c r="D89" s="202">
        <v>4.1900000000000004</v>
      </c>
      <c r="E89" s="202">
        <v>0</v>
      </c>
      <c r="F89" s="202">
        <v>0</v>
      </c>
      <c r="G89" s="202">
        <v>10</v>
      </c>
      <c r="H89" s="202">
        <v>0</v>
      </c>
      <c r="I89" s="202">
        <v>25.56</v>
      </c>
      <c r="J89" s="202">
        <v>1.34</v>
      </c>
      <c r="K89" s="202">
        <v>0.1</v>
      </c>
      <c r="L89" s="202">
        <v>185.22</v>
      </c>
      <c r="M89" s="202">
        <v>1.17</v>
      </c>
      <c r="N89" s="202">
        <v>2.02</v>
      </c>
      <c r="O89" s="202">
        <v>0</v>
      </c>
      <c r="P89" s="202">
        <v>3.08</v>
      </c>
      <c r="Q89" s="202">
        <v>0.11</v>
      </c>
      <c r="R89" s="202">
        <v>0.43</v>
      </c>
      <c r="S89" s="202">
        <v>0.36</v>
      </c>
      <c r="T89" s="202">
        <v>0</v>
      </c>
      <c r="U89" s="202">
        <v>2.09</v>
      </c>
      <c r="V89" s="202">
        <v>0.55000000000000004</v>
      </c>
      <c r="W89" s="202">
        <v>0.44</v>
      </c>
      <c r="X89" s="202">
        <v>2.69</v>
      </c>
      <c r="Y89" s="202">
        <v>0</v>
      </c>
      <c r="Z89" s="202">
        <v>49.49</v>
      </c>
      <c r="AA89" s="202">
        <v>0</v>
      </c>
      <c r="AB89" s="202">
        <v>0</v>
      </c>
      <c r="AC89" s="202">
        <v>15.67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33.33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8.6300000000000008</v>
      </c>
      <c r="D90" s="202">
        <v>4.1900000000000004</v>
      </c>
      <c r="E90" s="202">
        <v>0</v>
      </c>
      <c r="F90" s="202">
        <v>0</v>
      </c>
      <c r="G90" s="202">
        <v>10</v>
      </c>
      <c r="H90" s="202">
        <v>0</v>
      </c>
      <c r="I90" s="202">
        <v>25.56</v>
      </c>
      <c r="J90" s="202">
        <v>1.34</v>
      </c>
      <c r="K90" s="202">
        <v>0.1</v>
      </c>
      <c r="L90" s="202">
        <v>185.22</v>
      </c>
      <c r="M90" s="202">
        <v>1.17</v>
      </c>
      <c r="N90" s="202">
        <v>2.02</v>
      </c>
      <c r="O90" s="202">
        <v>0</v>
      </c>
      <c r="P90" s="202">
        <v>3.08</v>
      </c>
      <c r="Q90" s="202">
        <v>0.11</v>
      </c>
      <c r="R90" s="202">
        <v>0.43</v>
      </c>
      <c r="S90" s="202">
        <v>0.36</v>
      </c>
      <c r="T90" s="202">
        <v>0</v>
      </c>
      <c r="U90" s="202">
        <v>2.09</v>
      </c>
      <c r="V90" s="202">
        <v>0.55000000000000004</v>
      </c>
      <c r="W90" s="202">
        <v>0.44</v>
      </c>
      <c r="X90" s="202">
        <v>2.69</v>
      </c>
      <c r="Y90" s="202">
        <v>0</v>
      </c>
      <c r="Z90" s="202">
        <v>49.49</v>
      </c>
      <c r="AA90" s="202">
        <v>0</v>
      </c>
      <c r="AB90" s="202">
        <v>0</v>
      </c>
      <c r="AC90" s="202">
        <v>15.67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33.33</v>
      </c>
      <c r="AJ90" s="202">
        <v>0</v>
      </c>
      <c r="AK90" s="202">
        <v>19.600000000000001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8.6999999999999993</v>
      </c>
      <c r="D91" s="202">
        <v>4.1900000000000004</v>
      </c>
      <c r="E91" s="202">
        <v>0</v>
      </c>
      <c r="F91" s="202">
        <v>0</v>
      </c>
      <c r="G91" s="202">
        <v>10</v>
      </c>
      <c r="H91" s="202">
        <v>0</v>
      </c>
      <c r="I91" s="202">
        <v>25.56</v>
      </c>
      <c r="J91" s="202">
        <v>1.34</v>
      </c>
      <c r="K91" s="202">
        <v>0.1</v>
      </c>
      <c r="L91" s="202">
        <v>194.89</v>
      </c>
      <c r="M91" s="202">
        <v>-0.09</v>
      </c>
      <c r="N91" s="202">
        <v>2.02</v>
      </c>
      <c r="O91" s="202">
        <v>0</v>
      </c>
      <c r="P91" s="202">
        <v>3.08</v>
      </c>
      <c r="Q91" s="202">
        <v>0.11</v>
      </c>
      <c r="R91" s="202">
        <v>0.43</v>
      </c>
      <c r="S91" s="202">
        <v>0.36</v>
      </c>
      <c r="T91" s="202">
        <v>0</v>
      </c>
      <c r="U91" s="202">
        <v>2.09</v>
      </c>
      <c r="V91" s="202">
        <v>0.55000000000000004</v>
      </c>
      <c r="W91" s="202">
        <v>0.44</v>
      </c>
      <c r="X91" s="202">
        <v>2.69</v>
      </c>
      <c r="Y91" s="202">
        <v>0</v>
      </c>
      <c r="Z91" s="202">
        <v>2.5299999999999998</v>
      </c>
      <c r="AA91" s="202">
        <v>0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30.86</v>
      </c>
      <c r="AJ91" s="202">
        <v>0</v>
      </c>
      <c r="AK91" s="202">
        <v>19.600000000000001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8.6999999999999993</v>
      </c>
      <c r="D92" s="202">
        <v>4.1900000000000004</v>
      </c>
      <c r="E92" s="202">
        <v>0</v>
      </c>
      <c r="F92" s="202">
        <v>0</v>
      </c>
      <c r="G92" s="202">
        <v>10</v>
      </c>
      <c r="H92" s="202">
        <v>0</v>
      </c>
      <c r="I92" s="202">
        <v>25.56</v>
      </c>
      <c r="J92" s="202">
        <v>1.34</v>
      </c>
      <c r="K92" s="202">
        <v>0.1</v>
      </c>
      <c r="L92" s="202">
        <v>194.89</v>
      </c>
      <c r="M92" s="202">
        <v>-0.09</v>
      </c>
      <c r="N92" s="202">
        <v>2.02</v>
      </c>
      <c r="O92" s="202">
        <v>0</v>
      </c>
      <c r="P92" s="202">
        <v>3.08</v>
      </c>
      <c r="Q92" s="202">
        <v>0.11</v>
      </c>
      <c r="R92" s="202">
        <v>0.43</v>
      </c>
      <c r="S92" s="202">
        <v>0.36</v>
      </c>
      <c r="T92" s="202">
        <v>0</v>
      </c>
      <c r="U92" s="202">
        <v>2.09</v>
      </c>
      <c r="V92" s="202">
        <v>0.55000000000000004</v>
      </c>
      <c r="W92" s="202">
        <v>0.44</v>
      </c>
      <c r="X92" s="202">
        <v>2.69</v>
      </c>
      <c r="Y92" s="202">
        <v>0</v>
      </c>
      <c r="Z92" s="202">
        <v>2.5299999999999998</v>
      </c>
      <c r="AA92" s="202">
        <v>0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30.86</v>
      </c>
      <c r="AJ92" s="202">
        <v>0</v>
      </c>
      <c r="AK92" s="202">
        <v>19.600000000000001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8.6999999999999993</v>
      </c>
      <c r="D93" s="202">
        <v>4.1900000000000004</v>
      </c>
      <c r="E93" s="202">
        <v>0</v>
      </c>
      <c r="F93" s="202">
        <v>0</v>
      </c>
      <c r="G93" s="202">
        <v>10</v>
      </c>
      <c r="H93" s="202">
        <v>0</v>
      </c>
      <c r="I93" s="202">
        <v>25.56</v>
      </c>
      <c r="J93" s="202">
        <v>1.34</v>
      </c>
      <c r="K93" s="202">
        <v>0.1</v>
      </c>
      <c r="L93" s="202">
        <v>194.89</v>
      </c>
      <c r="M93" s="202">
        <v>-0.09</v>
      </c>
      <c r="N93" s="202">
        <v>0.63</v>
      </c>
      <c r="O93" s="202">
        <v>0</v>
      </c>
      <c r="P93" s="202">
        <v>3.08</v>
      </c>
      <c r="Q93" s="202">
        <v>0.11</v>
      </c>
      <c r="R93" s="202">
        <v>0.43</v>
      </c>
      <c r="S93" s="202">
        <v>0.36</v>
      </c>
      <c r="T93" s="202">
        <v>0</v>
      </c>
      <c r="U93" s="202">
        <v>2.09</v>
      </c>
      <c r="V93" s="202">
        <v>0.55000000000000004</v>
      </c>
      <c r="W93" s="202">
        <v>0.44</v>
      </c>
      <c r="X93" s="202">
        <v>2.69</v>
      </c>
      <c r="Y93" s="202">
        <v>0</v>
      </c>
      <c r="Z93" s="202">
        <v>2.5299999999999998</v>
      </c>
      <c r="AA93" s="202">
        <v>0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30.86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8.6999999999999993</v>
      </c>
      <c r="D94" s="202">
        <v>4.1900000000000004</v>
      </c>
      <c r="E94" s="202">
        <v>0</v>
      </c>
      <c r="F94" s="202">
        <v>0</v>
      </c>
      <c r="G94" s="202">
        <v>10</v>
      </c>
      <c r="H94" s="202">
        <v>0</v>
      </c>
      <c r="I94" s="202">
        <v>25.56</v>
      </c>
      <c r="J94" s="202">
        <v>1.34</v>
      </c>
      <c r="K94" s="202">
        <v>0.1</v>
      </c>
      <c r="L94" s="202">
        <v>194.89</v>
      </c>
      <c r="M94" s="202">
        <v>-0.09</v>
      </c>
      <c r="N94" s="202">
        <v>0.63</v>
      </c>
      <c r="O94" s="202">
        <v>0</v>
      </c>
      <c r="P94" s="202">
        <v>3.08</v>
      </c>
      <c r="Q94" s="202">
        <v>0.11</v>
      </c>
      <c r="R94" s="202">
        <v>0.43</v>
      </c>
      <c r="S94" s="202">
        <v>0.36</v>
      </c>
      <c r="T94" s="202">
        <v>0</v>
      </c>
      <c r="U94" s="202">
        <v>2.09</v>
      </c>
      <c r="V94" s="202">
        <v>0.55000000000000004</v>
      </c>
      <c r="W94" s="202">
        <v>0.44</v>
      </c>
      <c r="X94" s="202">
        <v>2.69</v>
      </c>
      <c r="Y94" s="202">
        <v>0</v>
      </c>
      <c r="Z94" s="202">
        <v>2.5299999999999998</v>
      </c>
      <c r="AA94" s="202">
        <v>0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30.86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8.6999999999999993</v>
      </c>
      <c r="D95" s="202">
        <v>4.1900000000000004</v>
      </c>
      <c r="E95" s="202">
        <v>0</v>
      </c>
      <c r="F95" s="202">
        <v>0</v>
      </c>
      <c r="G95" s="202">
        <v>10</v>
      </c>
      <c r="H95" s="202">
        <v>0</v>
      </c>
      <c r="I95" s="202">
        <v>25.56</v>
      </c>
      <c r="J95" s="202">
        <v>1.34</v>
      </c>
      <c r="K95" s="202">
        <v>0.1</v>
      </c>
      <c r="L95" s="202">
        <v>194.89</v>
      </c>
      <c r="M95" s="202">
        <v>-0.09</v>
      </c>
      <c r="N95" s="202">
        <v>0.63</v>
      </c>
      <c r="O95" s="202">
        <v>0</v>
      </c>
      <c r="P95" s="202">
        <v>3.08</v>
      </c>
      <c r="Q95" s="202">
        <v>0.11</v>
      </c>
      <c r="R95" s="202">
        <v>0.43</v>
      </c>
      <c r="S95" s="202">
        <v>0.36</v>
      </c>
      <c r="T95" s="202">
        <v>0</v>
      </c>
      <c r="U95" s="202">
        <v>2.09</v>
      </c>
      <c r="V95" s="202">
        <v>0.55000000000000004</v>
      </c>
      <c r="W95" s="202">
        <v>0.44</v>
      </c>
      <c r="X95" s="202">
        <v>2.69</v>
      </c>
      <c r="Y95" s="202">
        <v>0</v>
      </c>
      <c r="Z95" s="202">
        <v>2.5299999999999998</v>
      </c>
      <c r="AA95" s="202">
        <v>0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30.86</v>
      </c>
      <c r="AJ95" s="202">
        <v>0</v>
      </c>
      <c r="AK95" s="202">
        <v>19.600000000000001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8.6999999999999993</v>
      </c>
      <c r="D96" s="202">
        <v>4.1900000000000004</v>
      </c>
      <c r="E96" s="202">
        <v>0</v>
      </c>
      <c r="F96" s="202">
        <v>0</v>
      </c>
      <c r="G96" s="202">
        <v>10</v>
      </c>
      <c r="H96" s="202">
        <v>0</v>
      </c>
      <c r="I96" s="202">
        <v>25.56</v>
      </c>
      <c r="J96" s="202">
        <v>1.34</v>
      </c>
      <c r="K96" s="202">
        <v>0.1</v>
      </c>
      <c r="L96" s="202">
        <v>194.89</v>
      </c>
      <c r="M96" s="202">
        <v>-0.09</v>
      </c>
      <c r="N96" s="202">
        <v>0.63</v>
      </c>
      <c r="O96" s="202">
        <v>0</v>
      </c>
      <c r="P96" s="202">
        <v>3.08</v>
      </c>
      <c r="Q96" s="202">
        <v>0.11</v>
      </c>
      <c r="R96" s="202">
        <v>0.43</v>
      </c>
      <c r="S96" s="202">
        <v>0.36</v>
      </c>
      <c r="T96" s="202">
        <v>0</v>
      </c>
      <c r="U96" s="202">
        <v>2.09</v>
      </c>
      <c r="V96" s="202">
        <v>0.55000000000000004</v>
      </c>
      <c r="W96" s="202">
        <v>0.44</v>
      </c>
      <c r="X96" s="202">
        <v>2.69</v>
      </c>
      <c r="Y96" s="202">
        <v>0</v>
      </c>
      <c r="Z96" s="202">
        <v>2.5299999999999998</v>
      </c>
      <c r="AA96" s="202">
        <v>0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30.86</v>
      </c>
      <c r="AJ96" s="202">
        <v>0</v>
      </c>
      <c r="AK96" s="202">
        <v>19.600000000000001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8.6999999999999993</v>
      </c>
      <c r="D97" s="202">
        <v>4.1900000000000004</v>
      </c>
      <c r="E97" s="202">
        <v>0</v>
      </c>
      <c r="F97" s="202">
        <v>0</v>
      </c>
      <c r="G97" s="202">
        <v>10</v>
      </c>
      <c r="H97" s="202">
        <v>0</v>
      </c>
      <c r="I97" s="202">
        <v>25.56</v>
      </c>
      <c r="J97" s="202">
        <v>1.34</v>
      </c>
      <c r="K97" s="202">
        <v>0.1</v>
      </c>
      <c r="L97" s="202">
        <v>194.89</v>
      </c>
      <c r="M97" s="202">
        <v>-0.09</v>
      </c>
      <c r="N97" s="202">
        <v>0.63</v>
      </c>
      <c r="O97" s="202">
        <v>0</v>
      </c>
      <c r="P97" s="202">
        <v>3.08</v>
      </c>
      <c r="Q97" s="202">
        <v>0.11</v>
      </c>
      <c r="R97" s="202">
        <v>0.43</v>
      </c>
      <c r="S97" s="202">
        <v>0.36</v>
      </c>
      <c r="T97" s="202">
        <v>0</v>
      </c>
      <c r="U97" s="202">
        <v>2.09</v>
      </c>
      <c r="V97" s="202">
        <v>0.55000000000000004</v>
      </c>
      <c r="W97" s="202">
        <v>0.44</v>
      </c>
      <c r="X97" s="202">
        <v>2.69</v>
      </c>
      <c r="Y97" s="202">
        <v>0</v>
      </c>
      <c r="Z97" s="202">
        <v>2.5299999999999998</v>
      </c>
      <c r="AA97" s="202">
        <v>0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30.86</v>
      </c>
      <c r="AJ97" s="202">
        <v>0</v>
      </c>
      <c r="AK97" s="202">
        <v>19.600000000000001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8.6999999999999993</v>
      </c>
      <c r="D98" s="202">
        <v>4.1900000000000004</v>
      </c>
      <c r="E98" s="202">
        <v>0</v>
      </c>
      <c r="F98" s="202">
        <v>0</v>
      </c>
      <c r="G98" s="202">
        <v>10</v>
      </c>
      <c r="H98" s="202">
        <v>0</v>
      </c>
      <c r="I98" s="202">
        <v>25.56</v>
      </c>
      <c r="J98" s="202">
        <v>1.34</v>
      </c>
      <c r="K98" s="202">
        <v>0.1</v>
      </c>
      <c r="L98" s="202">
        <v>194.89</v>
      </c>
      <c r="M98" s="202">
        <v>-0.09</v>
      </c>
      <c r="N98" s="202">
        <v>0.63</v>
      </c>
      <c r="O98" s="202">
        <v>0</v>
      </c>
      <c r="P98" s="202">
        <v>3.08</v>
      </c>
      <c r="Q98" s="202">
        <v>0.11</v>
      </c>
      <c r="R98" s="202">
        <v>0.43</v>
      </c>
      <c r="S98" s="202">
        <v>0.36</v>
      </c>
      <c r="T98" s="202">
        <v>0</v>
      </c>
      <c r="U98" s="202">
        <v>2.09</v>
      </c>
      <c r="V98" s="202">
        <v>0.55000000000000004</v>
      </c>
      <c r="W98" s="202">
        <v>0.44</v>
      </c>
      <c r="X98" s="202">
        <v>2.69</v>
      </c>
      <c r="Y98" s="202">
        <v>0</v>
      </c>
      <c r="Z98" s="202">
        <v>2.5299999999999998</v>
      </c>
      <c r="AA98" s="202">
        <v>0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30.86</v>
      </c>
      <c r="AJ98" s="202">
        <v>0</v>
      </c>
      <c r="AK98" s="202">
        <v>19.600000000000001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0.20715000000000008</v>
      </c>
      <c r="D99">
        <f t="shared" si="0"/>
        <v>0.10055999999999995</v>
      </c>
      <c r="E99">
        <f t="shared" si="0"/>
        <v>0</v>
      </c>
      <c r="F99">
        <f t="shared" si="0"/>
        <v>0</v>
      </c>
      <c r="G99">
        <f t="shared" si="0"/>
        <v>0.24</v>
      </c>
      <c r="H99">
        <f t="shared" si="0"/>
        <v>0</v>
      </c>
      <c r="I99">
        <f t="shared" si="0"/>
        <v>0.61273999999999929</v>
      </c>
      <c r="J99">
        <f t="shared" si="0"/>
        <v>3.2860000000000056E-2</v>
      </c>
      <c r="K99">
        <f t="shared" si="0"/>
        <v>2.3929999999999958E-2</v>
      </c>
      <c r="L99">
        <f t="shared" si="0"/>
        <v>5.0348000000000068</v>
      </c>
      <c r="M99">
        <f t="shared" si="0"/>
        <v>3.056249999999993E-2</v>
      </c>
      <c r="N99">
        <f t="shared" si="0"/>
        <v>9.3739999999999907E-2</v>
      </c>
      <c r="O99">
        <f t="shared" si="0"/>
        <v>0</v>
      </c>
      <c r="P99">
        <f t="shared" si="0"/>
        <v>0.16389000000000045</v>
      </c>
      <c r="Q99">
        <f t="shared" si="0"/>
        <v>2.3982500000000011E-2</v>
      </c>
      <c r="R99">
        <f t="shared" si="0"/>
        <v>0.11581000000000001</v>
      </c>
      <c r="S99">
        <f t="shared" si="0"/>
        <v>7.210750000000006E-2</v>
      </c>
      <c r="T99">
        <f t="shared" si="0"/>
        <v>0</v>
      </c>
      <c r="U99">
        <f t="shared" si="0"/>
        <v>0.19149000000000038</v>
      </c>
      <c r="V99">
        <f t="shared" si="0"/>
        <v>0.10765500000000019</v>
      </c>
      <c r="W99">
        <f t="shared" si="0"/>
        <v>0.14634250000000043</v>
      </c>
      <c r="X99">
        <f t="shared" si="0"/>
        <v>0.40128000000000041</v>
      </c>
      <c r="Y99">
        <f t="shared" si="0"/>
        <v>0</v>
      </c>
      <c r="Z99">
        <f t="shared" si="0"/>
        <v>0.95724750000000125</v>
      </c>
      <c r="AA99">
        <f t="shared" si="0"/>
        <v>0</v>
      </c>
      <c r="AB99">
        <f t="shared" si="0"/>
        <v>0</v>
      </c>
      <c r="AC99">
        <f t="shared" si="0"/>
        <v>0.32473750000000018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0.73587999999999976</v>
      </c>
      <c r="AJ99">
        <f t="shared" si="0"/>
        <v>0</v>
      </c>
      <c r="AK99">
        <f t="shared" si="0"/>
        <v>0.3292349999999995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-5.423</v>
      </c>
      <c r="D7" s="124">
        <v>0</v>
      </c>
      <c r="E7" s="124">
        <v>0</v>
      </c>
      <c r="F7" s="124">
        <v>0</v>
      </c>
      <c r="G7" s="124">
        <v>-5.423</v>
      </c>
      <c r="H7" s="118"/>
      <c r="I7" s="33">
        <v>5</v>
      </c>
      <c r="J7" s="124">
        <v>5.423</v>
      </c>
      <c r="K7" s="124">
        <v>0</v>
      </c>
      <c r="L7" s="124">
        <v>0</v>
      </c>
      <c r="M7" s="124">
        <v>4.577</v>
      </c>
      <c r="N7" s="124">
        <v>10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-4.577</v>
      </c>
      <c r="AG7" s="124">
        <v>0</v>
      </c>
      <c r="AH7" s="124">
        <v>0</v>
      </c>
      <c r="AI7" s="124">
        <v>-4.577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5.423</v>
      </c>
      <c r="AV7" s="125">
        <f t="shared" si="0"/>
        <v>0</v>
      </c>
      <c r="AW7" s="125">
        <f t="shared" si="0"/>
        <v>0</v>
      </c>
      <c r="AX7" s="125">
        <f t="shared" si="0"/>
        <v>4.577</v>
      </c>
      <c r="AY7" s="125">
        <f t="shared" si="14"/>
        <v>-10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54.230000000000004</v>
      </c>
      <c r="CF7" s="122">
        <f t="shared" si="5"/>
        <v>0</v>
      </c>
      <c r="CG7" s="122">
        <f t="shared" si="5"/>
        <v>0</v>
      </c>
      <c r="CH7" s="122">
        <f t="shared" si="5"/>
        <v>45.769999999999996</v>
      </c>
      <c r="CI7" s="122">
        <f t="shared" si="24"/>
        <v>100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5.423</v>
      </c>
      <c r="DG7" s="123">
        <f t="shared" si="32"/>
        <v>-10</v>
      </c>
      <c r="DH7" s="123">
        <f t="shared" si="33"/>
        <v>0</v>
      </c>
      <c r="DI7" s="123">
        <f t="shared" si="34"/>
        <v>0</v>
      </c>
      <c r="DJ7" s="123">
        <f t="shared" si="35"/>
        <v>4.577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-25.817</v>
      </c>
      <c r="D8" s="124">
        <v>0</v>
      </c>
      <c r="E8" s="124">
        <v>0</v>
      </c>
      <c r="F8" s="124">
        <v>0</v>
      </c>
      <c r="G8" s="124">
        <v>-25.817</v>
      </c>
      <c r="H8" s="118"/>
      <c r="I8" s="33">
        <v>6</v>
      </c>
      <c r="J8" s="124">
        <v>25.817</v>
      </c>
      <c r="K8" s="124">
        <v>0</v>
      </c>
      <c r="L8" s="124">
        <v>0</v>
      </c>
      <c r="M8" s="124">
        <v>9.1829999999999998</v>
      </c>
      <c r="N8" s="124">
        <v>35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-9.1829999999999998</v>
      </c>
      <c r="AG8" s="124">
        <v>0</v>
      </c>
      <c r="AH8" s="124">
        <v>0</v>
      </c>
      <c r="AI8" s="124">
        <v>-9.1829999999999998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25.817</v>
      </c>
      <c r="AV8" s="125">
        <f t="shared" si="0"/>
        <v>0</v>
      </c>
      <c r="AW8" s="125">
        <f t="shared" si="0"/>
        <v>0</v>
      </c>
      <c r="AX8" s="125">
        <f t="shared" si="0"/>
        <v>9.1829999999999998</v>
      </c>
      <c r="AY8" s="125">
        <f t="shared" si="14"/>
        <v>-35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258.17</v>
      </c>
      <c r="CF8" s="122">
        <f t="shared" si="5"/>
        <v>0</v>
      </c>
      <c r="CG8" s="122">
        <f t="shared" si="5"/>
        <v>0</v>
      </c>
      <c r="CH8" s="122">
        <f t="shared" si="5"/>
        <v>91.83</v>
      </c>
      <c r="CI8" s="122">
        <f t="shared" si="24"/>
        <v>350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25.817</v>
      </c>
      <c r="DG8" s="123">
        <f t="shared" si="32"/>
        <v>-35</v>
      </c>
      <c r="DH8" s="123">
        <f t="shared" si="33"/>
        <v>0</v>
      </c>
      <c r="DI8" s="123">
        <f t="shared" si="34"/>
        <v>0</v>
      </c>
      <c r="DJ8" s="123">
        <f t="shared" si="35"/>
        <v>9.1829999999999998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-12.335000000000001</v>
      </c>
      <c r="G9" s="124">
        <v>-12.335000000000001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12.335000000000001</v>
      </c>
      <c r="AF9" s="124">
        <v>0</v>
      </c>
      <c r="AG9" s="124">
        <v>0</v>
      </c>
      <c r="AH9" s="124">
        <v>0</v>
      </c>
      <c r="AI9" s="124">
        <v>12.335000000000001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12.335000000000001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-12.335000000000001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123.35000000000001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123.35000000000001</v>
      </c>
      <c r="DF9" s="123">
        <f t="shared" si="31"/>
        <v>12.335000000000001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-12.335000000000001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-33.344999999999999</v>
      </c>
      <c r="G10" s="124">
        <v>-33.344999999999999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33.344999999999999</v>
      </c>
      <c r="AF10" s="124">
        <v>0</v>
      </c>
      <c r="AG10" s="124">
        <v>0</v>
      </c>
      <c r="AH10" s="124">
        <v>0</v>
      </c>
      <c r="AI10" s="124">
        <v>33.344999999999999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33.344999999999999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-33.344999999999999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333.45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333.45</v>
      </c>
      <c r="DF10" s="123">
        <f t="shared" si="31"/>
        <v>33.344999999999999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-33.344999999999999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-46.951000000000001</v>
      </c>
      <c r="G11" s="124">
        <v>-46.951000000000001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46.951000000000001</v>
      </c>
      <c r="AF11" s="124">
        <v>0</v>
      </c>
      <c r="AG11" s="124">
        <v>0</v>
      </c>
      <c r="AH11" s="124">
        <v>0</v>
      </c>
      <c r="AI11" s="124">
        <v>46.951000000000001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46.951000000000001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-46.951000000000001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469.51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469.51</v>
      </c>
      <c r="DF11" s="123">
        <f t="shared" si="31"/>
        <v>46.951000000000001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-46.951000000000001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-66.120999999999995</v>
      </c>
      <c r="G12" s="124">
        <v>-66.120999999999995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66.120999999999995</v>
      </c>
      <c r="AF12" s="124">
        <v>0</v>
      </c>
      <c r="AG12" s="124">
        <v>0</v>
      </c>
      <c r="AH12" s="124">
        <v>0</v>
      </c>
      <c r="AI12" s="124">
        <v>66.120999999999995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66.120999999999995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-66.120999999999995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661.20999999999992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661.20999999999992</v>
      </c>
      <c r="DF12" s="123">
        <f t="shared" si="31"/>
        <v>66.120999999999995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-66.120999999999995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-90.6</v>
      </c>
      <c r="G13" s="124">
        <v>-90.6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90.6</v>
      </c>
      <c r="AF13" s="124">
        <v>0</v>
      </c>
      <c r="AG13" s="124">
        <v>0</v>
      </c>
      <c r="AH13" s="124">
        <v>0</v>
      </c>
      <c r="AI13" s="124">
        <v>90.6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90.6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-90.6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906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906</v>
      </c>
      <c r="DF13" s="123">
        <f t="shared" si="31"/>
        <v>90.6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-90.6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-20</v>
      </c>
      <c r="D21" s="124">
        <v>0</v>
      </c>
      <c r="E21" s="124">
        <v>0</v>
      </c>
      <c r="F21" s="124">
        <v>-38.204000000000001</v>
      </c>
      <c r="G21" s="124">
        <v>-58.204000000000001</v>
      </c>
      <c r="H21" s="118"/>
      <c r="I21" s="33">
        <v>19</v>
      </c>
      <c r="J21" s="124">
        <v>20</v>
      </c>
      <c r="K21" s="124">
        <v>0</v>
      </c>
      <c r="L21" s="124">
        <v>0</v>
      </c>
      <c r="M21" s="124">
        <v>0</v>
      </c>
      <c r="N21" s="124">
        <v>20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38.204000000000001</v>
      </c>
      <c r="AF21" s="124">
        <v>0</v>
      </c>
      <c r="AG21" s="124">
        <v>0</v>
      </c>
      <c r="AH21" s="124">
        <v>0</v>
      </c>
      <c r="AI21" s="124">
        <v>38.204000000000001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38.204000000000001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-38.204000000000001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382.04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382.04</v>
      </c>
      <c r="DF21" s="123">
        <f t="shared" si="31"/>
        <v>58.204000000000001</v>
      </c>
      <c r="DG21" s="123">
        <f t="shared" si="32"/>
        <v>-20</v>
      </c>
      <c r="DH21" s="123">
        <f t="shared" si="33"/>
        <v>0</v>
      </c>
      <c r="DI21" s="123">
        <f t="shared" si="34"/>
        <v>0</v>
      </c>
      <c r="DJ21" s="123">
        <f t="shared" si="35"/>
        <v>-38.204000000000001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-40</v>
      </c>
      <c r="D22" s="124">
        <v>0</v>
      </c>
      <c r="E22" s="124">
        <v>0</v>
      </c>
      <c r="F22" s="124">
        <v>-41.08</v>
      </c>
      <c r="G22" s="124">
        <v>-81.08</v>
      </c>
      <c r="H22" s="118"/>
      <c r="I22" s="33">
        <v>20</v>
      </c>
      <c r="J22" s="124">
        <v>40</v>
      </c>
      <c r="K22" s="124">
        <v>0</v>
      </c>
      <c r="L22" s="124">
        <v>0</v>
      </c>
      <c r="M22" s="124">
        <v>0</v>
      </c>
      <c r="N22" s="124">
        <v>40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41.08</v>
      </c>
      <c r="AF22" s="124">
        <v>0</v>
      </c>
      <c r="AG22" s="124">
        <v>0</v>
      </c>
      <c r="AH22" s="124">
        <v>0</v>
      </c>
      <c r="AI22" s="124">
        <v>41.08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41.08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-41.08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410.79999999999995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410.79999999999995</v>
      </c>
      <c r="DF22" s="123">
        <f t="shared" si="31"/>
        <v>81.08</v>
      </c>
      <c r="DG22" s="123">
        <f t="shared" si="32"/>
        <v>-40</v>
      </c>
      <c r="DH22" s="123">
        <f t="shared" si="33"/>
        <v>0</v>
      </c>
      <c r="DI22" s="123">
        <f t="shared" si="34"/>
        <v>0</v>
      </c>
      <c r="DJ22" s="123">
        <f t="shared" si="35"/>
        <v>-41.08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-26.672000000000001</v>
      </c>
      <c r="D23" s="124">
        <v>0</v>
      </c>
      <c r="E23" s="124">
        <v>0</v>
      </c>
      <c r="F23" s="124">
        <v>-36.328000000000003</v>
      </c>
      <c r="G23" s="124">
        <v>-63</v>
      </c>
      <c r="H23" s="118"/>
      <c r="I23" s="33">
        <v>21</v>
      </c>
      <c r="J23" s="124">
        <v>26.672000000000001</v>
      </c>
      <c r="K23" s="124">
        <v>0</v>
      </c>
      <c r="L23" s="124">
        <v>0</v>
      </c>
      <c r="M23" s="124">
        <v>0</v>
      </c>
      <c r="N23" s="124">
        <v>26.672000000000001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36.328000000000003</v>
      </c>
      <c r="AF23" s="124">
        <v>0</v>
      </c>
      <c r="AG23" s="124">
        <v>0</v>
      </c>
      <c r="AH23" s="124">
        <v>0</v>
      </c>
      <c r="AI23" s="124">
        <v>36.328000000000003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26.672000000000001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-26.672000000000001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36.328000000000003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-36.328000000000003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266.72000000000003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266.72000000000003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363.28000000000003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363.28000000000003</v>
      </c>
      <c r="DF23" s="123">
        <f t="shared" si="31"/>
        <v>63</v>
      </c>
      <c r="DG23" s="123">
        <f t="shared" si="32"/>
        <v>-26.672000000000001</v>
      </c>
      <c r="DH23" s="123">
        <f t="shared" si="33"/>
        <v>0</v>
      </c>
      <c r="DI23" s="123">
        <f t="shared" si="34"/>
        <v>0</v>
      </c>
      <c r="DJ23" s="123">
        <f t="shared" si="35"/>
        <v>-36.328000000000003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-16.510999999999999</v>
      </c>
      <c r="D24" s="124">
        <v>0</v>
      </c>
      <c r="E24" s="124">
        <v>0</v>
      </c>
      <c r="F24" s="124">
        <v>-22.489000000000001</v>
      </c>
      <c r="G24" s="124">
        <v>-39</v>
      </c>
      <c r="H24" s="118"/>
      <c r="I24" s="33">
        <v>22</v>
      </c>
      <c r="J24" s="124">
        <v>16.510999999999999</v>
      </c>
      <c r="K24" s="124">
        <v>0</v>
      </c>
      <c r="L24" s="124">
        <v>0</v>
      </c>
      <c r="M24" s="124">
        <v>0</v>
      </c>
      <c r="N24" s="124">
        <v>16.510999999999999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22.489000000000001</v>
      </c>
      <c r="AF24" s="124">
        <v>0</v>
      </c>
      <c r="AG24" s="124">
        <v>0</v>
      </c>
      <c r="AH24" s="124">
        <v>0</v>
      </c>
      <c r="AI24" s="124">
        <v>22.489000000000001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16.510999999999999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-16.510999999999999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22.489000000000001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-22.489000000000001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165.10999999999999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165.10999999999999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224.89000000000001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224.89000000000001</v>
      </c>
      <c r="DF24" s="123">
        <f t="shared" si="31"/>
        <v>39</v>
      </c>
      <c r="DG24" s="123">
        <f t="shared" si="32"/>
        <v>-16.510999999999999</v>
      </c>
      <c r="DH24" s="123">
        <f t="shared" si="33"/>
        <v>0</v>
      </c>
      <c r="DI24" s="123">
        <f t="shared" si="34"/>
        <v>0</v>
      </c>
      <c r="DJ24" s="123">
        <f t="shared" si="35"/>
        <v>-22.489000000000001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-0.84699999999999998</v>
      </c>
      <c r="D25" s="124">
        <v>0</v>
      </c>
      <c r="E25" s="124">
        <v>0</v>
      </c>
      <c r="F25" s="124">
        <v>-1.153</v>
      </c>
      <c r="G25" s="124">
        <v>-2</v>
      </c>
      <c r="H25" s="118"/>
      <c r="I25" s="33">
        <v>23</v>
      </c>
      <c r="J25" s="124">
        <v>0.84699999999999998</v>
      </c>
      <c r="K25" s="124">
        <v>0</v>
      </c>
      <c r="L25" s="124">
        <v>0</v>
      </c>
      <c r="M25" s="124">
        <v>0</v>
      </c>
      <c r="N25" s="124">
        <v>0.84699999999999998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1.153</v>
      </c>
      <c r="AF25" s="124">
        <v>0</v>
      </c>
      <c r="AG25" s="124">
        <v>0</v>
      </c>
      <c r="AH25" s="124">
        <v>0</v>
      </c>
      <c r="AI25" s="124">
        <v>1.153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0.84699999999999998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-0.84699999999999998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1.153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-1.153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8.4699999999999989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8.4699999999999989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11.530000000000001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11.530000000000001</v>
      </c>
      <c r="DF25" s="123">
        <f t="shared" si="31"/>
        <v>2</v>
      </c>
      <c r="DG25" s="123">
        <f t="shared" si="32"/>
        <v>-0.84699999999999998</v>
      </c>
      <c r="DH25" s="123">
        <f t="shared" si="33"/>
        <v>0</v>
      </c>
      <c r="DI25" s="123">
        <f t="shared" si="34"/>
        <v>0</v>
      </c>
      <c r="DJ25" s="123">
        <f t="shared" si="35"/>
        <v>-1.153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-41.066000000000003</v>
      </c>
      <c r="D27" s="124">
        <v>0</v>
      </c>
      <c r="E27" s="124">
        <v>0</v>
      </c>
      <c r="F27" s="124">
        <v>-55.933999999999997</v>
      </c>
      <c r="G27" s="124">
        <v>-97</v>
      </c>
      <c r="H27" s="118"/>
      <c r="I27" s="33">
        <v>25</v>
      </c>
      <c r="J27" s="124">
        <v>41.066000000000003</v>
      </c>
      <c r="K27" s="124">
        <v>0</v>
      </c>
      <c r="L27" s="124">
        <v>0</v>
      </c>
      <c r="M27" s="124">
        <v>0</v>
      </c>
      <c r="N27" s="124">
        <v>41.066000000000003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55.933999999999997</v>
      </c>
      <c r="AF27" s="124">
        <v>0</v>
      </c>
      <c r="AG27" s="124">
        <v>0</v>
      </c>
      <c r="AH27" s="124">
        <v>0</v>
      </c>
      <c r="AI27" s="124">
        <v>55.933999999999997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41.066000000000003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-41.066000000000003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55.933999999999997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-55.933999999999997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410.66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410.66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559.33999999999992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559.33999999999992</v>
      </c>
      <c r="DF27" s="123">
        <f t="shared" si="31"/>
        <v>97</v>
      </c>
      <c r="DG27" s="123">
        <f t="shared" si="32"/>
        <v>-41.066000000000003</v>
      </c>
      <c r="DH27" s="123">
        <f t="shared" si="33"/>
        <v>0</v>
      </c>
      <c r="DI27" s="123">
        <f t="shared" si="34"/>
        <v>0</v>
      </c>
      <c r="DJ27" s="123">
        <f t="shared" si="35"/>
        <v>-55.933999999999997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-22.861999999999998</v>
      </c>
      <c r="D28" s="124">
        <v>0</v>
      </c>
      <c r="E28" s="124">
        <v>0</v>
      </c>
      <c r="F28" s="124">
        <v>-31.138000000000002</v>
      </c>
      <c r="G28" s="124">
        <v>-54</v>
      </c>
      <c r="H28" s="118"/>
      <c r="I28" s="33">
        <v>26</v>
      </c>
      <c r="J28" s="124">
        <v>22.861999999999998</v>
      </c>
      <c r="K28" s="124">
        <v>0</v>
      </c>
      <c r="L28" s="124">
        <v>0</v>
      </c>
      <c r="M28" s="124">
        <v>0</v>
      </c>
      <c r="N28" s="124">
        <v>22.861999999999998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31.138000000000002</v>
      </c>
      <c r="AF28" s="124">
        <v>0</v>
      </c>
      <c r="AG28" s="124">
        <v>0</v>
      </c>
      <c r="AH28" s="124">
        <v>0</v>
      </c>
      <c r="AI28" s="124">
        <v>31.138000000000002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22.861999999999998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-22.861999999999998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31.138000000000002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-31.138000000000002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228.61999999999998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228.61999999999998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311.38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311.38</v>
      </c>
      <c r="DF28" s="123">
        <f t="shared" si="31"/>
        <v>54</v>
      </c>
      <c r="DG28" s="123">
        <f t="shared" si="32"/>
        <v>-22.861999999999998</v>
      </c>
      <c r="DH28" s="123">
        <f t="shared" si="33"/>
        <v>0</v>
      </c>
      <c r="DI28" s="123">
        <f t="shared" si="34"/>
        <v>0</v>
      </c>
      <c r="DJ28" s="123">
        <f t="shared" si="35"/>
        <v>-31.138000000000002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-8.4670000000000005</v>
      </c>
      <c r="D29" s="124">
        <v>0</v>
      </c>
      <c r="E29" s="124">
        <v>0</v>
      </c>
      <c r="F29" s="124">
        <v>-11.532999999999999</v>
      </c>
      <c r="G29" s="124">
        <v>-20</v>
      </c>
      <c r="H29" s="118"/>
      <c r="I29" s="33">
        <v>27</v>
      </c>
      <c r="J29" s="124">
        <v>8.4670000000000005</v>
      </c>
      <c r="K29" s="124">
        <v>0</v>
      </c>
      <c r="L29" s="124">
        <v>0</v>
      </c>
      <c r="M29" s="124">
        <v>0</v>
      </c>
      <c r="N29" s="124">
        <v>8.4670000000000005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11.532999999999999</v>
      </c>
      <c r="AF29" s="124">
        <v>0</v>
      </c>
      <c r="AG29" s="124">
        <v>0</v>
      </c>
      <c r="AH29" s="124">
        <v>0</v>
      </c>
      <c r="AI29" s="124">
        <v>11.532999999999999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8.4670000000000005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-8.4670000000000005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11.532999999999999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-11.532999999999999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84.67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84.67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115.33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115.33</v>
      </c>
      <c r="DF29" s="123">
        <f t="shared" si="31"/>
        <v>20</v>
      </c>
      <c r="DG29" s="123">
        <f t="shared" si="32"/>
        <v>-8.4670000000000005</v>
      </c>
      <c r="DH29" s="123">
        <f t="shared" si="33"/>
        <v>0</v>
      </c>
      <c r="DI29" s="123">
        <f t="shared" si="34"/>
        <v>0</v>
      </c>
      <c r="DJ29" s="123">
        <f t="shared" si="35"/>
        <v>-11.532999999999999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-7</v>
      </c>
      <c r="D61" s="124">
        <v>0</v>
      </c>
      <c r="E61" s="124">
        <v>0</v>
      </c>
      <c r="F61" s="124">
        <v>0</v>
      </c>
      <c r="G61" s="124">
        <v>-7</v>
      </c>
      <c r="H61" s="118"/>
      <c r="I61" s="33">
        <v>59</v>
      </c>
      <c r="J61" s="124">
        <v>7</v>
      </c>
      <c r="K61" s="124">
        <v>0</v>
      </c>
      <c r="L61" s="124">
        <v>0</v>
      </c>
      <c r="M61" s="124">
        <v>0</v>
      </c>
      <c r="N61" s="124">
        <v>7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7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-7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70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70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7</v>
      </c>
      <c r="DG61" s="123">
        <f t="shared" si="32"/>
        <v>-7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-62.561999999999998</v>
      </c>
      <c r="G76" s="124">
        <v>-62.561999999999998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62.561999999999998</v>
      </c>
      <c r="AF76" s="124">
        <v>0</v>
      </c>
      <c r="AG76" s="124">
        <v>0</v>
      </c>
      <c r="AH76" s="124">
        <v>0</v>
      </c>
      <c r="AI76" s="124">
        <v>62.561999999999998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62.561999999999998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-62.561999999999998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625.62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625.62</v>
      </c>
      <c r="DF76" s="123">
        <f t="shared" si="59"/>
        <v>62.561999999999998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-62.561999999999998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-90</v>
      </c>
      <c r="D77" s="124">
        <v>0</v>
      </c>
      <c r="E77" s="124">
        <v>0</v>
      </c>
      <c r="F77" s="124">
        <v>-78.228999999999999</v>
      </c>
      <c r="G77" s="124">
        <v>-168.22900000000001</v>
      </c>
      <c r="H77" s="118"/>
      <c r="I77" s="33">
        <v>75</v>
      </c>
      <c r="J77" s="124">
        <v>90</v>
      </c>
      <c r="K77" s="124">
        <v>0</v>
      </c>
      <c r="L77" s="124">
        <v>0</v>
      </c>
      <c r="M77" s="124">
        <v>0</v>
      </c>
      <c r="N77" s="124">
        <v>90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78.228999999999999</v>
      </c>
      <c r="AF77" s="124">
        <v>0</v>
      </c>
      <c r="AG77" s="124">
        <v>0</v>
      </c>
      <c r="AH77" s="124">
        <v>0</v>
      </c>
      <c r="AI77" s="124">
        <v>78.228999999999999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90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-90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78.228999999999999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-78.228999999999999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900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900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782.29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782.29</v>
      </c>
      <c r="DF77" s="123">
        <f t="shared" si="59"/>
        <v>168.22899999999998</v>
      </c>
      <c r="DG77" s="123">
        <f t="shared" si="60"/>
        <v>-90</v>
      </c>
      <c r="DH77" s="123">
        <f t="shared" si="61"/>
        <v>0</v>
      </c>
      <c r="DI77" s="123">
        <f t="shared" si="62"/>
        <v>0</v>
      </c>
      <c r="DJ77" s="123">
        <f t="shared" si="63"/>
        <v>-78.228999999999999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-95</v>
      </c>
      <c r="D78" s="124">
        <v>0</v>
      </c>
      <c r="E78" s="124">
        <v>0</v>
      </c>
      <c r="F78" s="124">
        <v>-87.096999999999994</v>
      </c>
      <c r="G78" s="124">
        <v>-182.09700000000001</v>
      </c>
      <c r="H78" s="118"/>
      <c r="I78" s="33">
        <v>76</v>
      </c>
      <c r="J78" s="124">
        <v>95</v>
      </c>
      <c r="K78" s="124">
        <v>0</v>
      </c>
      <c r="L78" s="124">
        <v>0</v>
      </c>
      <c r="M78" s="124">
        <v>0</v>
      </c>
      <c r="N78" s="124">
        <v>95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87.096999999999994</v>
      </c>
      <c r="AF78" s="124">
        <v>0</v>
      </c>
      <c r="AG78" s="124">
        <v>0</v>
      </c>
      <c r="AH78" s="124">
        <v>0</v>
      </c>
      <c r="AI78" s="124">
        <v>87.096999999999994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95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-95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87.096999999999994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-87.096999999999994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950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950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870.96999999999991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870.96999999999991</v>
      </c>
      <c r="DF78" s="123">
        <f t="shared" si="59"/>
        <v>182.09699999999998</v>
      </c>
      <c r="DG78" s="123">
        <f t="shared" si="60"/>
        <v>-95</v>
      </c>
      <c r="DH78" s="123">
        <f t="shared" si="61"/>
        <v>0</v>
      </c>
      <c r="DI78" s="123">
        <f t="shared" si="62"/>
        <v>0</v>
      </c>
      <c r="DJ78" s="123">
        <f t="shared" si="63"/>
        <v>-87.096999999999994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-39.372999999999998</v>
      </c>
      <c r="D79" s="124">
        <v>0</v>
      </c>
      <c r="E79" s="124">
        <v>0</v>
      </c>
      <c r="F79" s="124">
        <v>-53.627000000000002</v>
      </c>
      <c r="G79" s="124">
        <v>-93</v>
      </c>
      <c r="H79" s="118"/>
      <c r="I79" s="33">
        <v>77</v>
      </c>
      <c r="J79" s="124">
        <v>39.372999999999998</v>
      </c>
      <c r="K79" s="124">
        <v>0</v>
      </c>
      <c r="L79" s="124">
        <v>0</v>
      </c>
      <c r="M79" s="124">
        <v>0</v>
      </c>
      <c r="N79" s="124">
        <v>39.372999999999998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53.627000000000002</v>
      </c>
      <c r="AF79" s="124">
        <v>0</v>
      </c>
      <c r="AG79" s="124">
        <v>0</v>
      </c>
      <c r="AH79" s="124">
        <v>0</v>
      </c>
      <c r="AI79" s="124">
        <v>53.627000000000002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39.372999999999998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-39.372999999999998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53.627000000000002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-53.627000000000002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393.72999999999996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393.72999999999996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536.27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536.27</v>
      </c>
      <c r="DF79" s="123">
        <f t="shared" si="59"/>
        <v>93</v>
      </c>
      <c r="DG79" s="123">
        <f t="shared" si="60"/>
        <v>-39.372999999999998</v>
      </c>
      <c r="DH79" s="123">
        <f t="shared" si="61"/>
        <v>0</v>
      </c>
      <c r="DI79" s="123">
        <f t="shared" si="62"/>
        <v>0</v>
      </c>
      <c r="DJ79" s="123">
        <f t="shared" si="63"/>
        <v>-53.627000000000002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-49.957000000000001</v>
      </c>
      <c r="D80" s="124">
        <v>0</v>
      </c>
      <c r="E80" s="124">
        <v>0</v>
      </c>
      <c r="F80" s="124">
        <v>-68.043000000000006</v>
      </c>
      <c r="G80" s="124">
        <v>-118</v>
      </c>
      <c r="H80" s="118"/>
      <c r="I80" s="33">
        <v>78</v>
      </c>
      <c r="J80" s="124">
        <v>49.957000000000001</v>
      </c>
      <c r="K80" s="124">
        <v>0</v>
      </c>
      <c r="L80" s="124">
        <v>0</v>
      </c>
      <c r="M80" s="124">
        <v>0</v>
      </c>
      <c r="N80" s="124">
        <v>49.957000000000001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68.043000000000006</v>
      </c>
      <c r="AF80" s="124">
        <v>0</v>
      </c>
      <c r="AG80" s="124">
        <v>0</v>
      </c>
      <c r="AH80" s="124">
        <v>0</v>
      </c>
      <c r="AI80" s="124">
        <v>68.043000000000006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49.957000000000001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-49.957000000000001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68.043000000000006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-68.043000000000006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499.57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499.57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680.43000000000006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680.43000000000006</v>
      </c>
      <c r="DF80" s="123">
        <f t="shared" si="59"/>
        <v>118</v>
      </c>
      <c r="DG80" s="123">
        <f t="shared" si="60"/>
        <v>-49.957000000000001</v>
      </c>
      <c r="DH80" s="123">
        <f t="shared" si="61"/>
        <v>0</v>
      </c>
      <c r="DI80" s="123">
        <f t="shared" si="62"/>
        <v>0</v>
      </c>
      <c r="DJ80" s="123">
        <f t="shared" si="63"/>
        <v>-68.043000000000006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-67.266000000000005</v>
      </c>
      <c r="D81" s="124">
        <v>0</v>
      </c>
      <c r="E81" s="124">
        <v>0</v>
      </c>
      <c r="F81" s="124">
        <v>-85.733999999999995</v>
      </c>
      <c r="G81" s="124">
        <v>-153</v>
      </c>
      <c r="H81" s="118"/>
      <c r="I81" s="33">
        <v>79</v>
      </c>
      <c r="J81" s="124">
        <v>67.266000000000005</v>
      </c>
      <c r="K81" s="124">
        <v>0</v>
      </c>
      <c r="L81" s="124">
        <v>0</v>
      </c>
      <c r="M81" s="124">
        <v>0</v>
      </c>
      <c r="N81" s="124">
        <v>67.266000000000005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85.733999999999995</v>
      </c>
      <c r="AF81" s="124">
        <v>0</v>
      </c>
      <c r="AG81" s="124">
        <v>0</v>
      </c>
      <c r="AH81" s="124">
        <v>0</v>
      </c>
      <c r="AI81" s="124">
        <v>85.733999999999995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67.266000000000005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-67.266000000000005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85.733999999999995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-85.733999999999995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672.66000000000008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672.66000000000008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857.33999999999992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857.33999999999992</v>
      </c>
      <c r="DF81" s="123">
        <f t="shared" si="59"/>
        <v>153</v>
      </c>
      <c r="DG81" s="123">
        <f t="shared" si="60"/>
        <v>-67.266000000000005</v>
      </c>
      <c r="DH81" s="123">
        <f t="shared" si="61"/>
        <v>0</v>
      </c>
      <c r="DI81" s="123">
        <f t="shared" si="62"/>
        <v>0</v>
      </c>
      <c r="DJ81" s="123">
        <f t="shared" si="63"/>
        <v>-85.733999999999995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-85</v>
      </c>
      <c r="D82" s="124">
        <v>0</v>
      </c>
      <c r="E82" s="124">
        <v>0</v>
      </c>
      <c r="F82" s="124">
        <v>-79.414000000000001</v>
      </c>
      <c r="G82" s="124">
        <v>-164.41399999999999</v>
      </c>
      <c r="H82" s="118"/>
      <c r="I82" s="33">
        <v>80</v>
      </c>
      <c r="J82" s="124">
        <v>85</v>
      </c>
      <c r="K82" s="124">
        <v>0</v>
      </c>
      <c r="L82" s="124">
        <v>0</v>
      </c>
      <c r="M82" s="124">
        <v>0</v>
      </c>
      <c r="N82" s="124">
        <v>85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79.414000000000001</v>
      </c>
      <c r="AF82" s="124">
        <v>0</v>
      </c>
      <c r="AG82" s="124">
        <v>0</v>
      </c>
      <c r="AH82" s="124">
        <v>0</v>
      </c>
      <c r="AI82" s="124">
        <v>79.414000000000001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85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-85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79.414000000000001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-79.414000000000001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850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850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794.14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794.14</v>
      </c>
      <c r="DF82" s="123">
        <f t="shared" si="59"/>
        <v>164.41399999999999</v>
      </c>
      <c r="DG82" s="123">
        <f t="shared" si="60"/>
        <v>-85</v>
      </c>
      <c r="DH82" s="123">
        <f t="shared" si="61"/>
        <v>0</v>
      </c>
      <c r="DI82" s="123">
        <f t="shared" si="62"/>
        <v>0</v>
      </c>
      <c r="DJ82" s="123">
        <f t="shared" si="63"/>
        <v>-79.414000000000001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-75</v>
      </c>
      <c r="D83" s="124">
        <v>0</v>
      </c>
      <c r="E83" s="124">
        <v>0</v>
      </c>
      <c r="F83" s="124">
        <v>-74.86</v>
      </c>
      <c r="G83" s="124">
        <v>-149.86000000000001</v>
      </c>
      <c r="H83" s="118"/>
      <c r="I83" s="33">
        <v>81</v>
      </c>
      <c r="J83" s="124">
        <v>75</v>
      </c>
      <c r="K83" s="124">
        <v>0</v>
      </c>
      <c r="L83" s="124">
        <v>0</v>
      </c>
      <c r="M83" s="124">
        <v>0</v>
      </c>
      <c r="N83" s="124">
        <v>75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74.86</v>
      </c>
      <c r="AF83" s="124">
        <v>0</v>
      </c>
      <c r="AG83" s="124">
        <v>0</v>
      </c>
      <c r="AH83" s="124">
        <v>0</v>
      </c>
      <c r="AI83" s="124">
        <v>74.86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75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-75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74.86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-74.86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750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750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748.6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748.6</v>
      </c>
      <c r="DF83" s="123">
        <f t="shared" si="59"/>
        <v>149.86000000000001</v>
      </c>
      <c r="DG83" s="123">
        <f t="shared" si="60"/>
        <v>-75</v>
      </c>
      <c r="DH83" s="123">
        <f t="shared" si="61"/>
        <v>0</v>
      </c>
      <c r="DI83" s="123">
        <f t="shared" si="62"/>
        <v>0</v>
      </c>
      <c r="DJ83" s="123">
        <f t="shared" si="63"/>
        <v>-74.86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-65</v>
      </c>
      <c r="D84" s="124">
        <v>0</v>
      </c>
      <c r="E84" s="124">
        <v>0</v>
      </c>
      <c r="F84" s="124">
        <v>-74.89</v>
      </c>
      <c r="G84" s="124">
        <v>-139.88999999999999</v>
      </c>
      <c r="H84" s="118"/>
      <c r="I84" s="33">
        <v>82</v>
      </c>
      <c r="J84" s="124">
        <v>65</v>
      </c>
      <c r="K84" s="124">
        <v>0</v>
      </c>
      <c r="L84" s="124">
        <v>0</v>
      </c>
      <c r="M84" s="124">
        <v>0</v>
      </c>
      <c r="N84" s="124">
        <v>65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74.89</v>
      </c>
      <c r="AF84" s="124">
        <v>0</v>
      </c>
      <c r="AG84" s="124">
        <v>0</v>
      </c>
      <c r="AH84" s="124">
        <v>0</v>
      </c>
      <c r="AI84" s="124">
        <v>74.89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74.89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-74.89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748.9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748.9</v>
      </c>
      <c r="DF84" s="123">
        <f t="shared" si="59"/>
        <v>139.88999999999999</v>
      </c>
      <c r="DG84" s="123">
        <f t="shared" si="60"/>
        <v>-65</v>
      </c>
      <c r="DH84" s="123">
        <f t="shared" si="61"/>
        <v>0</v>
      </c>
      <c r="DI84" s="123">
        <f t="shared" si="62"/>
        <v>0</v>
      </c>
      <c r="DJ84" s="123">
        <f t="shared" si="63"/>
        <v>-74.89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-50</v>
      </c>
      <c r="D85" s="124">
        <v>0</v>
      </c>
      <c r="E85" s="124">
        <v>0</v>
      </c>
      <c r="F85" s="124">
        <v>-77.164000000000001</v>
      </c>
      <c r="G85" s="124">
        <v>-127.164</v>
      </c>
      <c r="H85" s="118"/>
      <c r="I85" s="33">
        <v>83</v>
      </c>
      <c r="J85" s="124">
        <v>50</v>
      </c>
      <c r="K85" s="124">
        <v>0</v>
      </c>
      <c r="L85" s="124">
        <v>0</v>
      </c>
      <c r="M85" s="124">
        <v>0</v>
      </c>
      <c r="N85" s="124">
        <v>50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77.164000000000001</v>
      </c>
      <c r="AF85" s="124">
        <v>0</v>
      </c>
      <c r="AG85" s="124">
        <v>0</v>
      </c>
      <c r="AH85" s="124">
        <v>0</v>
      </c>
      <c r="AI85" s="124">
        <v>77.164000000000001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77.164000000000001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-77.164000000000001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771.64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771.64</v>
      </c>
      <c r="DF85" s="123">
        <f t="shared" si="59"/>
        <v>127.164</v>
      </c>
      <c r="DG85" s="123">
        <f t="shared" si="60"/>
        <v>-50</v>
      </c>
      <c r="DH85" s="123">
        <f t="shared" si="61"/>
        <v>0</v>
      </c>
      <c r="DI85" s="123">
        <f t="shared" si="62"/>
        <v>0</v>
      </c>
      <c r="DJ85" s="123">
        <f t="shared" si="63"/>
        <v>-77.164000000000001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</v>
      </c>
      <c r="D86" s="124">
        <v>0</v>
      </c>
      <c r="E86" s="124">
        <v>0</v>
      </c>
      <c r="F86" s="124">
        <v>-75.031000000000006</v>
      </c>
      <c r="G86" s="124">
        <v>-90.031000000000006</v>
      </c>
      <c r="H86" s="118"/>
      <c r="I86" s="33">
        <v>84</v>
      </c>
      <c r="J86" s="124">
        <v>15</v>
      </c>
      <c r="K86" s="124">
        <v>0</v>
      </c>
      <c r="L86" s="124">
        <v>0</v>
      </c>
      <c r="M86" s="124">
        <v>0</v>
      </c>
      <c r="N86" s="124">
        <v>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75.031000000000006</v>
      </c>
      <c r="AF86" s="124">
        <v>0</v>
      </c>
      <c r="AG86" s="124">
        <v>0</v>
      </c>
      <c r="AH86" s="124">
        <v>0</v>
      </c>
      <c r="AI86" s="124">
        <v>75.031000000000006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75.031000000000006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-75.031000000000006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750.31000000000006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750.31000000000006</v>
      </c>
      <c r="DF86" s="123">
        <f t="shared" si="59"/>
        <v>90.031000000000006</v>
      </c>
      <c r="DG86" s="123">
        <f t="shared" si="60"/>
        <v>-15</v>
      </c>
      <c r="DH86" s="123">
        <f t="shared" si="61"/>
        <v>0</v>
      </c>
      <c r="DI86" s="123">
        <f t="shared" si="62"/>
        <v>0</v>
      </c>
      <c r="DJ86" s="123">
        <f t="shared" si="63"/>
        <v>-75.031000000000006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-20</v>
      </c>
      <c r="D87" s="124">
        <v>0</v>
      </c>
      <c r="E87" s="124">
        <v>0</v>
      </c>
      <c r="F87" s="124">
        <v>-57.101999999999997</v>
      </c>
      <c r="G87" s="124">
        <v>-77.102000000000004</v>
      </c>
      <c r="H87" s="118"/>
      <c r="I87" s="33">
        <v>85</v>
      </c>
      <c r="J87" s="124">
        <v>20</v>
      </c>
      <c r="K87" s="124">
        <v>0</v>
      </c>
      <c r="L87" s="124">
        <v>0</v>
      </c>
      <c r="M87" s="124">
        <v>0</v>
      </c>
      <c r="N87" s="124">
        <v>20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57.101999999999997</v>
      </c>
      <c r="AF87" s="124">
        <v>0</v>
      </c>
      <c r="AG87" s="124">
        <v>0</v>
      </c>
      <c r="AH87" s="124">
        <v>0</v>
      </c>
      <c r="AI87" s="124">
        <v>57.101999999999997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57.101999999999997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-57.101999999999997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571.02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571.02</v>
      </c>
      <c r="DF87" s="123">
        <f t="shared" si="59"/>
        <v>77.102000000000004</v>
      </c>
      <c r="DG87" s="123">
        <f t="shared" si="60"/>
        <v>-20</v>
      </c>
      <c r="DH87" s="123">
        <f t="shared" si="61"/>
        <v>0</v>
      </c>
      <c r="DI87" s="123">
        <f t="shared" si="62"/>
        <v>0</v>
      </c>
      <c r="DJ87" s="123">
        <f t="shared" si="63"/>
        <v>-57.101999999999997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-18.617000000000001</v>
      </c>
      <c r="G88" s="124">
        <v>-18.617000000000001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-11.535</v>
      </c>
      <c r="N88" s="124">
        <v>-11.535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18.617000000000001</v>
      </c>
      <c r="AF88" s="124">
        <v>11.535</v>
      </c>
      <c r="AG88" s="124">
        <v>0</v>
      </c>
      <c r="AH88" s="124">
        <v>0</v>
      </c>
      <c r="AI88" s="124">
        <v>30.152000000000001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18.617000000000001</v>
      </c>
      <c r="BQ88" s="125">
        <f t="shared" si="47"/>
        <v>11.535</v>
      </c>
      <c r="BR88" s="125">
        <f t="shared" si="47"/>
        <v>0</v>
      </c>
      <c r="BS88" s="125">
        <f t="shared" si="47"/>
        <v>0</v>
      </c>
      <c r="BT88" s="125">
        <f t="shared" si="48"/>
        <v>-30.152000000000001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186.17000000000002</v>
      </c>
      <c r="DA88" s="122">
        <f t="shared" si="57"/>
        <v>115.35</v>
      </c>
      <c r="DB88" s="122">
        <f t="shared" si="57"/>
        <v>0</v>
      </c>
      <c r="DC88" s="122">
        <f t="shared" si="57"/>
        <v>0</v>
      </c>
      <c r="DD88" s="122">
        <f t="shared" si="58"/>
        <v>301.52</v>
      </c>
      <c r="DF88" s="123">
        <f t="shared" si="59"/>
        <v>18.617000000000001</v>
      </c>
      <c r="DG88" s="123">
        <f t="shared" si="60"/>
        <v>11.535</v>
      </c>
      <c r="DH88" s="123">
        <f t="shared" si="61"/>
        <v>0</v>
      </c>
      <c r="DI88" s="123">
        <f t="shared" si="62"/>
        <v>0</v>
      </c>
      <c r="DJ88" s="123">
        <f t="shared" si="63"/>
        <v>-30.152000000000001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0.21656524999999999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3.4399999999999999E-3</v>
      </c>
      <c r="AY99" s="129">
        <f t="shared" si="65"/>
        <v>-0.22000524999999999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0.34489524999999999</v>
      </c>
      <c r="BQ99" s="129">
        <f t="shared" ref="BQ99:BT99" si="68">SUM(BQ3:BQ98)/4000</f>
        <v>2.88375E-3</v>
      </c>
      <c r="BR99" s="129">
        <f t="shared" si="68"/>
        <v>0</v>
      </c>
      <c r="BS99" s="129">
        <f t="shared" si="68"/>
        <v>0</v>
      </c>
      <c r="BT99" s="129">
        <f t="shared" si="68"/>
        <v>-0.347779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0.21656525000000001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3.4399999999999999E-3</v>
      </c>
      <c r="CI99" s="131">
        <f t="shared" si="70"/>
        <v>0.22000524999999999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0.34489524999999999</v>
      </c>
      <c r="DA99" s="131">
        <f t="shared" ref="DA99:DD99" si="73">SUM(DA3:DA98)/40000</f>
        <v>2.88375E-3</v>
      </c>
      <c r="DB99" s="131">
        <f t="shared" si="73"/>
        <v>0</v>
      </c>
      <c r="DC99" s="131">
        <f t="shared" si="73"/>
        <v>0</v>
      </c>
      <c r="DD99" s="131">
        <f t="shared" si="73"/>
        <v>0.347779</v>
      </c>
      <c r="DE99" s="128"/>
      <c r="DF99" s="123">
        <f t="shared" si="59"/>
        <v>0.56146049999999992</v>
      </c>
      <c r="DG99" s="123">
        <f t="shared" si="60"/>
        <v>-0.2171215</v>
      </c>
      <c r="DH99" s="123">
        <f t="shared" si="61"/>
        <v>0</v>
      </c>
      <c r="DI99" s="123">
        <f t="shared" si="62"/>
        <v>0</v>
      </c>
      <c r="DJ99" s="123">
        <f t="shared" si="63"/>
        <v>-0.34433900000000001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44759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44759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179.93</v>
      </c>
      <c r="I3" s="95">
        <v>0</v>
      </c>
      <c r="J3" s="95">
        <v>116.09</v>
      </c>
      <c r="K3" s="95">
        <v>0</v>
      </c>
      <c r="L3" s="95">
        <v>0</v>
      </c>
      <c r="M3" s="114">
        <v>3.39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299.41000000000003</v>
      </c>
      <c r="W3">
        <v>179.93</v>
      </c>
      <c r="X3">
        <v>0</v>
      </c>
      <c r="Y3">
        <v>0</v>
      </c>
      <c r="Z3">
        <v>3.39</v>
      </c>
      <c r="AA3">
        <v>116.09</v>
      </c>
    </row>
    <row r="4" spans="1:27">
      <c r="G4" t="s">
        <v>46</v>
      </c>
      <c r="H4" s="115">
        <v>156.72</v>
      </c>
      <c r="I4" s="88">
        <v>0</v>
      </c>
      <c r="J4" s="88">
        <v>92.87</v>
      </c>
      <c r="K4" s="88">
        <v>0</v>
      </c>
      <c r="L4" s="88">
        <v>0</v>
      </c>
      <c r="M4" s="116">
        <v>5.03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254.62</v>
      </c>
      <c r="W4">
        <v>156.72</v>
      </c>
      <c r="X4">
        <v>0</v>
      </c>
      <c r="Y4">
        <v>0</v>
      </c>
      <c r="Z4">
        <v>5.03</v>
      </c>
      <c r="AA4">
        <v>92.87</v>
      </c>
    </row>
    <row r="5" spans="1:27">
      <c r="G5" t="s">
        <v>47</v>
      </c>
      <c r="H5" s="115">
        <v>122.86</v>
      </c>
      <c r="I5" s="88">
        <v>0</v>
      </c>
      <c r="J5" s="88">
        <v>71.59</v>
      </c>
      <c r="K5" s="88">
        <v>0</v>
      </c>
      <c r="L5" s="88">
        <v>0</v>
      </c>
      <c r="M5" s="116">
        <v>1.93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196.38</v>
      </c>
      <c r="W5">
        <v>122.86</v>
      </c>
      <c r="X5">
        <v>0</v>
      </c>
      <c r="Y5">
        <v>0</v>
      </c>
      <c r="Z5">
        <v>1.93</v>
      </c>
      <c r="AA5">
        <v>71.59</v>
      </c>
    </row>
    <row r="6" spans="1:27">
      <c r="G6" t="s">
        <v>48</v>
      </c>
      <c r="H6" s="115">
        <v>99.64</v>
      </c>
      <c r="I6" s="88">
        <v>0</v>
      </c>
      <c r="J6" s="88">
        <v>48.37</v>
      </c>
      <c r="K6" s="88">
        <v>0</v>
      </c>
      <c r="L6" s="88">
        <v>0</v>
      </c>
      <c r="M6" s="116">
        <v>0.97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148.97999999999999</v>
      </c>
      <c r="W6">
        <v>99.64</v>
      </c>
      <c r="X6">
        <v>0</v>
      </c>
      <c r="Y6">
        <v>0</v>
      </c>
      <c r="Z6">
        <v>0.97</v>
      </c>
      <c r="AA6">
        <v>48.37</v>
      </c>
    </row>
    <row r="7" spans="1:27">
      <c r="G7" t="s">
        <v>49</v>
      </c>
      <c r="H7" s="115">
        <v>137.37</v>
      </c>
      <c r="I7" s="88">
        <v>0</v>
      </c>
      <c r="J7" s="88">
        <v>26.12</v>
      </c>
      <c r="K7" s="88">
        <v>0</v>
      </c>
      <c r="L7" s="88">
        <v>0</v>
      </c>
      <c r="M7" s="116">
        <v>1.26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164.75</v>
      </c>
      <c r="W7">
        <v>137.37</v>
      </c>
      <c r="X7">
        <v>0</v>
      </c>
      <c r="Y7">
        <v>0</v>
      </c>
      <c r="Z7">
        <v>1.26</v>
      </c>
      <c r="AA7">
        <v>26.12</v>
      </c>
    </row>
    <row r="8" spans="1:27">
      <c r="G8" t="s">
        <v>50</v>
      </c>
      <c r="H8" s="115">
        <v>82.23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82.23</v>
      </c>
      <c r="W8">
        <v>82.23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73.52</v>
      </c>
      <c r="I9" s="88">
        <v>0</v>
      </c>
      <c r="J9" s="88">
        <v>0</v>
      </c>
      <c r="K9" s="88">
        <v>0</v>
      </c>
      <c r="L9" s="88">
        <v>0</v>
      </c>
      <c r="M9" s="116">
        <v>1.45</v>
      </c>
      <c r="N9" s="115">
        <v>0</v>
      </c>
      <c r="O9" s="88">
        <v>-50</v>
      </c>
      <c r="P9" s="88">
        <v>0</v>
      </c>
      <c r="Q9" s="88">
        <v>0</v>
      </c>
      <c r="R9" s="88">
        <v>0</v>
      </c>
      <c r="S9" s="116">
        <v>0</v>
      </c>
      <c r="U9" s="115">
        <v>-50</v>
      </c>
      <c r="V9" s="116">
        <v>74.97</v>
      </c>
      <c r="W9">
        <v>73.52</v>
      </c>
      <c r="X9">
        <v>-50</v>
      </c>
      <c r="Y9">
        <v>0</v>
      </c>
      <c r="Z9">
        <v>1.45</v>
      </c>
      <c r="AA9">
        <v>0</v>
      </c>
    </row>
    <row r="10" spans="1:27">
      <c r="G10" t="s">
        <v>52</v>
      </c>
      <c r="H10" s="115">
        <v>35.79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-33</v>
      </c>
      <c r="P10" s="88">
        <v>0</v>
      </c>
      <c r="Q10" s="88">
        <v>0</v>
      </c>
      <c r="R10" s="88">
        <v>0</v>
      </c>
      <c r="S10" s="116">
        <v>0</v>
      </c>
      <c r="U10" s="115">
        <v>-33</v>
      </c>
      <c r="V10" s="116">
        <v>35.79</v>
      </c>
      <c r="W10">
        <v>35.79</v>
      </c>
      <c r="X10">
        <v>-33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235.07</v>
      </c>
      <c r="I11" s="88">
        <v>0</v>
      </c>
      <c r="J11" s="88">
        <v>0</v>
      </c>
      <c r="K11" s="88">
        <v>0</v>
      </c>
      <c r="L11" s="88">
        <v>0</v>
      </c>
      <c r="M11" s="116">
        <v>3.1</v>
      </c>
      <c r="N11" s="115">
        <v>0</v>
      </c>
      <c r="O11" s="88">
        <v>-3.3</v>
      </c>
      <c r="P11" s="88">
        <v>0</v>
      </c>
      <c r="Q11" s="88">
        <v>0</v>
      </c>
      <c r="R11" s="88">
        <v>0</v>
      </c>
      <c r="S11" s="116">
        <v>0</v>
      </c>
      <c r="U11" s="115">
        <v>-3.3</v>
      </c>
      <c r="V11" s="116">
        <v>238.17</v>
      </c>
      <c r="W11">
        <v>235.07</v>
      </c>
      <c r="X11">
        <v>-3.3</v>
      </c>
      <c r="Y11">
        <v>0</v>
      </c>
      <c r="Z11">
        <v>3.1</v>
      </c>
      <c r="AA11">
        <v>0</v>
      </c>
    </row>
    <row r="12" spans="1:27">
      <c r="G12" t="s">
        <v>54</v>
      </c>
      <c r="H12" s="115">
        <v>183.8</v>
      </c>
      <c r="I12" s="88">
        <v>0</v>
      </c>
      <c r="J12" s="88">
        <v>0</v>
      </c>
      <c r="K12" s="88">
        <v>0</v>
      </c>
      <c r="L12" s="88">
        <v>0</v>
      </c>
      <c r="M12" s="116">
        <v>0.97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184.77</v>
      </c>
      <c r="W12">
        <v>183.8</v>
      </c>
      <c r="X12">
        <v>0</v>
      </c>
      <c r="Y12">
        <v>0</v>
      </c>
      <c r="Z12">
        <v>0.97</v>
      </c>
      <c r="AA12">
        <v>0</v>
      </c>
    </row>
    <row r="13" spans="1:27">
      <c r="G13" t="s">
        <v>55</v>
      </c>
      <c r="H13" s="115">
        <v>138.34</v>
      </c>
      <c r="I13" s="88">
        <v>0</v>
      </c>
      <c r="J13" s="88">
        <v>0</v>
      </c>
      <c r="K13" s="88">
        <v>0</v>
      </c>
      <c r="L13" s="88">
        <v>0</v>
      </c>
      <c r="M13" s="116">
        <v>1.06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139.4</v>
      </c>
      <c r="W13">
        <v>138.34</v>
      </c>
      <c r="X13">
        <v>0</v>
      </c>
      <c r="Y13">
        <v>0</v>
      </c>
      <c r="Z13">
        <v>1.06</v>
      </c>
      <c r="AA13">
        <v>0</v>
      </c>
    </row>
    <row r="14" spans="1:27">
      <c r="G14" t="s">
        <v>56</v>
      </c>
      <c r="H14" s="115">
        <v>203.15</v>
      </c>
      <c r="I14" s="88">
        <v>0</v>
      </c>
      <c r="J14" s="88">
        <v>0</v>
      </c>
      <c r="K14" s="88">
        <v>0</v>
      </c>
      <c r="L14" s="88">
        <v>0</v>
      </c>
      <c r="M14" s="116">
        <v>3.29</v>
      </c>
      <c r="N14" s="115">
        <v>0</v>
      </c>
      <c r="O14" s="88">
        <v>-7</v>
      </c>
      <c r="P14" s="88">
        <v>0</v>
      </c>
      <c r="Q14" s="88">
        <v>0</v>
      </c>
      <c r="R14" s="88">
        <v>0</v>
      </c>
      <c r="S14" s="116">
        <v>0</v>
      </c>
      <c r="U14" s="115">
        <v>-7</v>
      </c>
      <c r="V14" s="116">
        <v>206.44</v>
      </c>
      <c r="W14">
        <v>203.15</v>
      </c>
      <c r="X14">
        <v>-7</v>
      </c>
      <c r="Y14">
        <v>0</v>
      </c>
      <c r="Z14">
        <v>3.29</v>
      </c>
      <c r="AA14">
        <v>0</v>
      </c>
    </row>
    <row r="15" spans="1:27">
      <c r="G15" t="s">
        <v>57</v>
      </c>
      <c r="H15" s="115">
        <v>204.12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204.12</v>
      </c>
      <c r="W15">
        <v>204.12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181.87</v>
      </c>
      <c r="I16" s="88">
        <v>0</v>
      </c>
      <c r="J16" s="88">
        <v>0</v>
      </c>
      <c r="K16" s="88">
        <v>0</v>
      </c>
      <c r="L16" s="88">
        <v>0</v>
      </c>
      <c r="M16" s="116">
        <v>2.71</v>
      </c>
      <c r="N16" s="115">
        <v>0</v>
      </c>
      <c r="O16" s="88">
        <v>-7</v>
      </c>
      <c r="P16" s="88">
        <v>0</v>
      </c>
      <c r="Q16" s="88">
        <v>0</v>
      </c>
      <c r="R16" s="88">
        <v>0</v>
      </c>
      <c r="S16" s="116">
        <v>0</v>
      </c>
      <c r="U16" s="115">
        <v>-7</v>
      </c>
      <c r="V16" s="116">
        <v>184.58</v>
      </c>
      <c r="W16">
        <v>181.87</v>
      </c>
      <c r="X16">
        <v>-7</v>
      </c>
      <c r="Y16">
        <v>0</v>
      </c>
      <c r="Z16">
        <v>2.71</v>
      </c>
      <c r="AA16">
        <v>0</v>
      </c>
    </row>
    <row r="17" spans="7:27">
      <c r="G17" t="s">
        <v>59</v>
      </c>
      <c r="H17" s="115">
        <v>148.01</v>
      </c>
      <c r="I17" s="88">
        <v>0</v>
      </c>
      <c r="J17" s="88">
        <v>0</v>
      </c>
      <c r="K17" s="88">
        <v>0</v>
      </c>
      <c r="L17" s="88">
        <v>0</v>
      </c>
      <c r="M17" s="116">
        <v>1.45</v>
      </c>
      <c r="N17" s="115">
        <v>0</v>
      </c>
      <c r="O17" s="88">
        <v>-17</v>
      </c>
      <c r="P17" s="88">
        <v>0</v>
      </c>
      <c r="Q17" s="88">
        <v>0</v>
      </c>
      <c r="R17" s="88">
        <v>0</v>
      </c>
      <c r="S17" s="116">
        <v>0</v>
      </c>
      <c r="U17" s="115">
        <v>-17</v>
      </c>
      <c r="V17" s="116">
        <v>149.46</v>
      </c>
      <c r="W17">
        <v>148.01</v>
      </c>
      <c r="X17">
        <v>-17</v>
      </c>
      <c r="Y17">
        <v>0</v>
      </c>
      <c r="Z17">
        <v>1.45</v>
      </c>
      <c r="AA17">
        <v>0</v>
      </c>
    </row>
    <row r="18" spans="7:27">
      <c r="G18" t="s">
        <v>60</v>
      </c>
      <c r="H18" s="115">
        <v>121.89</v>
      </c>
      <c r="I18" s="88">
        <v>0</v>
      </c>
      <c r="J18" s="88">
        <v>0</v>
      </c>
      <c r="K18" s="88">
        <v>0</v>
      </c>
      <c r="L18" s="88">
        <v>0</v>
      </c>
      <c r="M18" s="116">
        <v>7.84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129.72999999999999</v>
      </c>
      <c r="W18">
        <v>121.89</v>
      </c>
      <c r="X18">
        <v>0</v>
      </c>
      <c r="Y18">
        <v>0</v>
      </c>
      <c r="Z18">
        <v>7.84</v>
      </c>
      <c r="AA18">
        <v>0</v>
      </c>
    </row>
    <row r="19" spans="7:27">
      <c r="G19" t="s">
        <v>61</v>
      </c>
      <c r="H19" s="115">
        <v>184.77</v>
      </c>
      <c r="I19" s="88">
        <v>0</v>
      </c>
      <c r="J19" s="88">
        <v>0</v>
      </c>
      <c r="K19" s="88">
        <v>0</v>
      </c>
      <c r="L19" s="88">
        <v>0</v>
      </c>
      <c r="M19" s="116">
        <v>3</v>
      </c>
      <c r="N19" s="115">
        <v>0</v>
      </c>
      <c r="O19" s="88">
        <v>-47</v>
      </c>
      <c r="P19" s="88">
        <v>0</v>
      </c>
      <c r="Q19" s="88">
        <v>0</v>
      </c>
      <c r="R19" s="88">
        <v>0</v>
      </c>
      <c r="S19" s="116">
        <v>0</v>
      </c>
      <c r="U19" s="115">
        <v>-47</v>
      </c>
      <c r="V19" s="116">
        <v>187.77</v>
      </c>
      <c r="W19">
        <v>184.77</v>
      </c>
      <c r="X19">
        <v>-47</v>
      </c>
      <c r="Y19">
        <v>0</v>
      </c>
      <c r="Z19">
        <v>3</v>
      </c>
      <c r="AA19">
        <v>0</v>
      </c>
    </row>
    <row r="20" spans="7:27">
      <c r="G20" t="s">
        <v>62</v>
      </c>
      <c r="H20" s="115">
        <v>164.46</v>
      </c>
      <c r="I20" s="88">
        <v>0</v>
      </c>
      <c r="J20" s="88">
        <v>0</v>
      </c>
      <c r="K20" s="88">
        <v>0</v>
      </c>
      <c r="L20" s="88">
        <v>0</v>
      </c>
      <c r="M20" s="116">
        <v>4.93</v>
      </c>
      <c r="N20" s="115">
        <v>0</v>
      </c>
      <c r="O20" s="88">
        <v>-62</v>
      </c>
      <c r="P20" s="88">
        <v>0</v>
      </c>
      <c r="Q20" s="88">
        <v>0</v>
      </c>
      <c r="R20" s="88">
        <v>0</v>
      </c>
      <c r="S20" s="116">
        <v>0</v>
      </c>
      <c r="U20" s="115">
        <v>-62</v>
      </c>
      <c r="V20" s="116">
        <v>169.39</v>
      </c>
      <c r="W20">
        <v>164.46</v>
      </c>
      <c r="X20">
        <v>-62</v>
      </c>
      <c r="Y20">
        <v>0</v>
      </c>
      <c r="Z20">
        <v>4.93</v>
      </c>
      <c r="AA20">
        <v>0</v>
      </c>
    </row>
    <row r="21" spans="7:27">
      <c r="G21" t="s">
        <v>63</v>
      </c>
      <c r="H21" s="115">
        <v>74.489999999999995</v>
      </c>
      <c r="I21" s="88">
        <v>0</v>
      </c>
      <c r="J21" s="88">
        <v>0</v>
      </c>
      <c r="K21" s="88">
        <v>0</v>
      </c>
      <c r="L21" s="88">
        <v>0</v>
      </c>
      <c r="M21" s="116">
        <v>6.58</v>
      </c>
      <c r="N21" s="115">
        <v>0</v>
      </c>
      <c r="O21" s="88">
        <v>-16</v>
      </c>
      <c r="P21" s="88">
        <v>0</v>
      </c>
      <c r="Q21" s="88">
        <v>0</v>
      </c>
      <c r="R21" s="88">
        <v>0</v>
      </c>
      <c r="S21" s="116">
        <v>0</v>
      </c>
      <c r="U21" s="115">
        <v>-16</v>
      </c>
      <c r="V21" s="116">
        <v>81.069999999999993</v>
      </c>
      <c r="W21">
        <v>74.489999999999995</v>
      </c>
      <c r="X21">
        <v>-16</v>
      </c>
      <c r="Y21">
        <v>0</v>
      </c>
      <c r="Z21">
        <v>6.58</v>
      </c>
      <c r="AA21">
        <v>0</v>
      </c>
    </row>
    <row r="22" spans="7:27">
      <c r="G22" t="s">
        <v>64</v>
      </c>
      <c r="H22" s="115">
        <v>23.22</v>
      </c>
      <c r="I22" s="88">
        <v>0</v>
      </c>
      <c r="J22" s="88">
        <v>0</v>
      </c>
      <c r="K22" s="88">
        <v>0</v>
      </c>
      <c r="L22" s="88">
        <v>0</v>
      </c>
      <c r="M22" s="116">
        <v>1.74</v>
      </c>
      <c r="N22" s="115">
        <v>0</v>
      </c>
      <c r="O22" s="88">
        <v>-16</v>
      </c>
      <c r="P22" s="88">
        <v>0</v>
      </c>
      <c r="Q22" s="88">
        <v>0</v>
      </c>
      <c r="R22" s="88">
        <v>0</v>
      </c>
      <c r="S22" s="116">
        <v>0</v>
      </c>
      <c r="U22" s="115">
        <v>-16</v>
      </c>
      <c r="V22" s="116">
        <v>24.96</v>
      </c>
      <c r="W22">
        <v>23.22</v>
      </c>
      <c r="X22">
        <v>-16</v>
      </c>
      <c r="Y22">
        <v>0</v>
      </c>
      <c r="Z22">
        <v>1.74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10.25</v>
      </c>
      <c r="N23" s="115">
        <v>0</v>
      </c>
      <c r="O23" s="88">
        <v>-102</v>
      </c>
      <c r="P23" s="88">
        <v>0</v>
      </c>
      <c r="Q23" s="88">
        <v>0</v>
      </c>
      <c r="R23" s="88">
        <v>0</v>
      </c>
      <c r="S23" s="116">
        <v>0</v>
      </c>
      <c r="U23" s="115">
        <v>-102</v>
      </c>
      <c r="V23" s="116">
        <v>10.25</v>
      </c>
      <c r="W23">
        <v>0</v>
      </c>
      <c r="X23">
        <v>-102</v>
      </c>
      <c r="Y23">
        <v>0</v>
      </c>
      <c r="Z23">
        <v>10.25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6.77</v>
      </c>
      <c r="N24" s="115">
        <v>0</v>
      </c>
      <c r="O24" s="88">
        <v>-142</v>
      </c>
      <c r="P24" s="88">
        <v>-5.92</v>
      </c>
      <c r="Q24" s="88">
        <v>0</v>
      </c>
      <c r="R24" s="88">
        <v>0</v>
      </c>
      <c r="S24" s="116">
        <v>0</v>
      </c>
      <c r="U24" s="115">
        <v>-147.91999999999999</v>
      </c>
      <c r="V24" s="116">
        <v>6.77</v>
      </c>
      <c r="W24">
        <v>0</v>
      </c>
      <c r="X24">
        <v>-142</v>
      </c>
      <c r="Y24">
        <v>0</v>
      </c>
      <c r="Z24">
        <v>6.77</v>
      </c>
      <c r="AA24">
        <v>-5.92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11.13</v>
      </c>
      <c r="N25" s="115">
        <v>0</v>
      </c>
      <c r="O25" s="88">
        <v>-177</v>
      </c>
      <c r="P25" s="88">
        <v>-140</v>
      </c>
      <c r="Q25" s="88">
        <v>0</v>
      </c>
      <c r="R25" s="88">
        <v>0</v>
      </c>
      <c r="S25" s="116">
        <v>0</v>
      </c>
      <c r="U25" s="115">
        <v>-317</v>
      </c>
      <c r="V25" s="116">
        <v>11.13</v>
      </c>
      <c r="W25">
        <v>0</v>
      </c>
      <c r="X25">
        <v>-177</v>
      </c>
      <c r="Y25">
        <v>0</v>
      </c>
      <c r="Z25">
        <v>11.13</v>
      </c>
      <c r="AA25">
        <v>-140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8.1300000000000008</v>
      </c>
      <c r="N26" s="115">
        <v>0</v>
      </c>
      <c r="O26" s="88">
        <v>-303</v>
      </c>
      <c r="P26" s="88">
        <v>-160</v>
      </c>
      <c r="Q26" s="88">
        <v>0</v>
      </c>
      <c r="R26" s="88">
        <v>0</v>
      </c>
      <c r="S26" s="116">
        <v>0</v>
      </c>
      <c r="U26" s="115">
        <v>-463</v>
      </c>
      <c r="V26" s="116">
        <v>8.1300000000000008</v>
      </c>
      <c r="W26">
        <v>0</v>
      </c>
      <c r="X26">
        <v>-303</v>
      </c>
      <c r="Y26">
        <v>0</v>
      </c>
      <c r="Z26">
        <v>8.1300000000000008</v>
      </c>
      <c r="AA26">
        <v>-160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6.48</v>
      </c>
      <c r="N27" s="115">
        <v>0</v>
      </c>
      <c r="O27" s="88">
        <v>-102</v>
      </c>
      <c r="P27" s="88">
        <v>-112</v>
      </c>
      <c r="Q27" s="88">
        <v>0</v>
      </c>
      <c r="R27" s="88">
        <v>0</v>
      </c>
      <c r="S27" s="116">
        <v>0</v>
      </c>
      <c r="U27" s="115">
        <v>-214</v>
      </c>
      <c r="V27" s="116">
        <v>6.48</v>
      </c>
      <c r="W27">
        <v>0</v>
      </c>
      <c r="X27">
        <v>-102</v>
      </c>
      <c r="Y27">
        <v>0</v>
      </c>
      <c r="Z27">
        <v>6.48</v>
      </c>
      <c r="AA27">
        <v>-112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10.35</v>
      </c>
      <c r="N28" s="115">
        <v>0</v>
      </c>
      <c r="O28" s="88">
        <v>-238</v>
      </c>
      <c r="P28" s="88">
        <v>-143</v>
      </c>
      <c r="Q28" s="88">
        <v>0</v>
      </c>
      <c r="R28" s="88">
        <v>0</v>
      </c>
      <c r="S28" s="116">
        <v>0</v>
      </c>
      <c r="U28" s="115">
        <v>-381</v>
      </c>
      <c r="V28" s="116">
        <v>10.35</v>
      </c>
      <c r="W28">
        <v>0</v>
      </c>
      <c r="X28">
        <v>-238</v>
      </c>
      <c r="Y28">
        <v>0</v>
      </c>
      <c r="Z28">
        <v>10.35</v>
      </c>
      <c r="AA28">
        <v>-143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2.81</v>
      </c>
      <c r="N29" s="115">
        <v>0</v>
      </c>
      <c r="O29" s="88">
        <v>-258</v>
      </c>
      <c r="P29" s="88">
        <v>-176</v>
      </c>
      <c r="Q29" s="88">
        <v>0</v>
      </c>
      <c r="R29" s="88">
        <v>0</v>
      </c>
      <c r="S29" s="116">
        <v>0</v>
      </c>
      <c r="U29" s="115">
        <v>-434</v>
      </c>
      <c r="V29" s="116">
        <v>2.81</v>
      </c>
      <c r="W29">
        <v>0</v>
      </c>
      <c r="X29">
        <v>-258</v>
      </c>
      <c r="Y29">
        <v>0</v>
      </c>
      <c r="Z29">
        <v>2.81</v>
      </c>
      <c r="AA29">
        <v>-176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8.1300000000000008</v>
      </c>
      <c r="N30" s="115">
        <v>0</v>
      </c>
      <c r="O30" s="88">
        <v>-303</v>
      </c>
      <c r="P30" s="88">
        <v>-213</v>
      </c>
      <c r="Q30" s="88">
        <v>0</v>
      </c>
      <c r="R30" s="88">
        <v>0</v>
      </c>
      <c r="S30" s="116">
        <v>0</v>
      </c>
      <c r="U30" s="115">
        <v>-516</v>
      </c>
      <c r="V30" s="116">
        <v>8.1300000000000008</v>
      </c>
      <c r="W30">
        <v>0</v>
      </c>
      <c r="X30">
        <v>-303</v>
      </c>
      <c r="Y30">
        <v>0</v>
      </c>
      <c r="Z30">
        <v>8.1300000000000008</v>
      </c>
      <c r="AA30">
        <v>-213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7.55</v>
      </c>
      <c r="N31" s="115">
        <v>0</v>
      </c>
      <c r="O31" s="88">
        <v>-289</v>
      </c>
      <c r="P31" s="88">
        <v>-241</v>
      </c>
      <c r="Q31" s="88">
        <v>0</v>
      </c>
      <c r="R31" s="88">
        <v>0</v>
      </c>
      <c r="S31" s="116">
        <v>0</v>
      </c>
      <c r="U31" s="115">
        <v>-530</v>
      </c>
      <c r="V31" s="116">
        <v>7.55</v>
      </c>
      <c r="W31">
        <v>0</v>
      </c>
      <c r="X31">
        <v>-289</v>
      </c>
      <c r="Y31">
        <v>0</v>
      </c>
      <c r="Z31">
        <v>7.55</v>
      </c>
      <c r="AA31">
        <v>-241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11.61</v>
      </c>
      <c r="N32" s="115">
        <v>0</v>
      </c>
      <c r="O32" s="88">
        <v>-309</v>
      </c>
      <c r="P32" s="88">
        <v>-251</v>
      </c>
      <c r="Q32" s="88">
        <v>0</v>
      </c>
      <c r="R32" s="88">
        <v>0</v>
      </c>
      <c r="S32" s="116">
        <v>0</v>
      </c>
      <c r="U32" s="115">
        <v>-560</v>
      </c>
      <c r="V32" s="116">
        <v>11.61</v>
      </c>
      <c r="W32">
        <v>0</v>
      </c>
      <c r="X32">
        <v>-309</v>
      </c>
      <c r="Y32">
        <v>0</v>
      </c>
      <c r="Z32">
        <v>11.61</v>
      </c>
      <c r="AA32">
        <v>-251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7.06</v>
      </c>
      <c r="N33" s="115">
        <v>0</v>
      </c>
      <c r="O33" s="88">
        <v>-262</v>
      </c>
      <c r="P33" s="88">
        <v>-274</v>
      </c>
      <c r="Q33" s="88">
        <v>0</v>
      </c>
      <c r="R33" s="88">
        <v>0</v>
      </c>
      <c r="S33" s="116">
        <v>0</v>
      </c>
      <c r="U33" s="115">
        <v>-536</v>
      </c>
      <c r="V33" s="116">
        <v>7.06</v>
      </c>
      <c r="W33">
        <v>0</v>
      </c>
      <c r="X33">
        <v>-262</v>
      </c>
      <c r="Y33">
        <v>0</v>
      </c>
      <c r="Z33">
        <v>7.06</v>
      </c>
      <c r="AA33">
        <v>-274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6.48</v>
      </c>
      <c r="N34" s="115">
        <v>0</v>
      </c>
      <c r="O34" s="88">
        <v>-287</v>
      </c>
      <c r="P34" s="88">
        <v>-285</v>
      </c>
      <c r="Q34" s="88">
        <v>0</v>
      </c>
      <c r="R34" s="88">
        <v>0</v>
      </c>
      <c r="S34" s="116">
        <v>0</v>
      </c>
      <c r="U34" s="115">
        <v>-572</v>
      </c>
      <c r="V34" s="116">
        <v>6.48</v>
      </c>
      <c r="W34">
        <v>0</v>
      </c>
      <c r="X34">
        <v>-287</v>
      </c>
      <c r="Y34">
        <v>0</v>
      </c>
      <c r="Z34">
        <v>6.48</v>
      </c>
      <c r="AA34">
        <v>-285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7.93</v>
      </c>
      <c r="N35" s="115">
        <v>0</v>
      </c>
      <c r="O35" s="88">
        <v>-297</v>
      </c>
      <c r="P35" s="88">
        <v>-153</v>
      </c>
      <c r="Q35" s="88">
        <v>0</v>
      </c>
      <c r="R35" s="88">
        <v>0</v>
      </c>
      <c r="S35" s="116">
        <v>0</v>
      </c>
      <c r="U35" s="115">
        <v>-450</v>
      </c>
      <c r="V35" s="116">
        <v>7.93</v>
      </c>
      <c r="W35">
        <v>0</v>
      </c>
      <c r="X35">
        <v>-297</v>
      </c>
      <c r="Y35">
        <v>0</v>
      </c>
      <c r="Z35">
        <v>7.93</v>
      </c>
      <c r="AA35">
        <v>-153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3.39</v>
      </c>
      <c r="N36" s="115">
        <v>0</v>
      </c>
      <c r="O36" s="88">
        <v>-292</v>
      </c>
      <c r="P36" s="88">
        <v>-153</v>
      </c>
      <c r="Q36" s="88">
        <v>0</v>
      </c>
      <c r="R36" s="88">
        <v>0</v>
      </c>
      <c r="S36" s="116">
        <v>0</v>
      </c>
      <c r="U36" s="115">
        <v>-445</v>
      </c>
      <c r="V36" s="116">
        <v>3.39</v>
      </c>
      <c r="W36">
        <v>0</v>
      </c>
      <c r="X36">
        <v>-292</v>
      </c>
      <c r="Y36">
        <v>0</v>
      </c>
      <c r="Z36">
        <v>3.39</v>
      </c>
      <c r="AA36">
        <v>-153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10.35</v>
      </c>
      <c r="N37" s="115">
        <v>0</v>
      </c>
      <c r="O37" s="88">
        <v>-231</v>
      </c>
      <c r="P37" s="88">
        <v>-166</v>
      </c>
      <c r="Q37" s="88">
        <v>0</v>
      </c>
      <c r="R37" s="88">
        <v>0</v>
      </c>
      <c r="S37" s="116">
        <v>0</v>
      </c>
      <c r="U37" s="115">
        <v>-397</v>
      </c>
      <c r="V37" s="116">
        <v>10.35</v>
      </c>
      <c r="W37">
        <v>0</v>
      </c>
      <c r="X37">
        <v>-231</v>
      </c>
      <c r="Y37">
        <v>0</v>
      </c>
      <c r="Z37">
        <v>10.35</v>
      </c>
      <c r="AA37">
        <v>-166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9.2899999999999991</v>
      </c>
      <c r="N38" s="115">
        <v>0</v>
      </c>
      <c r="O38" s="88">
        <v>-205</v>
      </c>
      <c r="P38" s="88">
        <v>-161</v>
      </c>
      <c r="Q38" s="88">
        <v>0</v>
      </c>
      <c r="R38" s="88">
        <v>0</v>
      </c>
      <c r="S38" s="116">
        <v>0</v>
      </c>
      <c r="U38" s="115">
        <v>-366</v>
      </c>
      <c r="V38" s="116">
        <v>9.2899999999999991</v>
      </c>
      <c r="W38">
        <v>0</v>
      </c>
      <c r="X38">
        <v>-205</v>
      </c>
      <c r="Y38">
        <v>0</v>
      </c>
      <c r="Z38">
        <v>9.2899999999999991</v>
      </c>
      <c r="AA38">
        <v>-161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13.16</v>
      </c>
      <c r="N39" s="115">
        <v>0</v>
      </c>
      <c r="O39" s="88">
        <v>-230</v>
      </c>
      <c r="P39" s="88">
        <v>-145</v>
      </c>
      <c r="Q39" s="88">
        <v>0</v>
      </c>
      <c r="R39" s="88">
        <v>0</v>
      </c>
      <c r="S39" s="116">
        <v>0</v>
      </c>
      <c r="U39" s="115">
        <v>-375</v>
      </c>
      <c r="V39" s="116">
        <v>13.16</v>
      </c>
      <c r="W39">
        <v>0</v>
      </c>
      <c r="X39">
        <v>-230</v>
      </c>
      <c r="Y39">
        <v>0</v>
      </c>
      <c r="Z39">
        <v>13.16</v>
      </c>
      <c r="AA39">
        <v>-145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7.26</v>
      </c>
      <c r="N40" s="115">
        <v>0</v>
      </c>
      <c r="O40" s="88">
        <v>-235</v>
      </c>
      <c r="P40" s="88">
        <v>0</v>
      </c>
      <c r="Q40" s="88">
        <v>0</v>
      </c>
      <c r="R40" s="88">
        <v>0</v>
      </c>
      <c r="S40" s="116">
        <v>0</v>
      </c>
      <c r="U40" s="115">
        <v>-235</v>
      </c>
      <c r="V40" s="116">
        <v>7.26</v>
      </c>
      <c r="W40">
        <v>0</v>
      </c>
      <c r="X40">
        <v>-235</v>
      </c>
      <c r="Y40">
        <v>0</v>
      </c>
      <c r="Z40">
        <v>7.26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8.0299999999999994</v>
      </c>
      <c r="N41" s="115">
        <v>0</v>
      </c>
      <c r="O41" s="88">
        <v>-230</v>
      </c>
      <c r="P41" s="88">
        <v>0</v>
      </c>
      <c r="Q41" s="88">
        <v>0</v>
      </c>
      <c r="R41" s="88">
        <v>0</v>
      </c>
      <c r="S41" s="116">
        <v>0</v>
      </c>
      <c r="U41" s="115">
        <v>-230</v>
      </c>
      <c r="V41" s="116">
        <v>8.0299999999999994</v>
      </c>
      <c r="W41">
        <v>0</v>
      </c>
      <c r="X41">
        <v>-230</v>
      </c>
      <c r="Y41">
        <v>0</v>
      </c>
      <c r="Z41">
        <v>8.0299999999999994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8.32</v>
      </c>
      <c r="N42" s="115">
        <v>0</v>
      </c>
      <c r="O42" s="88">
        <v>-220</v>
      </c>
      <c r="P42" s="88">
        <v>0</v>
      </c>
      <c r="Q42" s="88">
        <v>0</v>
      </c>
      <c r="R42" s="88">
        <v>0</v>
      </c>
      <c r="S42" s="116">
        <v>0</v>
      </c>
      <c r="U42" s="115">
        <v>-220</v>
      </c>
      <c r="V42" s="116">
        <v>8.32</v>
      </c>
      <c r="W42">
        <v>0</v>
      </c>
      <c r="X42">
        <v>-220</v>
      </c>
      <c r="Y42">
        <v>0</v>
      </c>
      <c r="Z42">
        <v>8.32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2.9</v>
      </c>
      <c r="N43" s="115">
        <v>0</v>
      </c>
      <c r="O43" s="88">
        <v>-210</v>
      </c>
      <c r="P43" s="88">
        <v>0</v>
      </c>
      <c r="Q43" s="88">
        <v>0</v>
      </c>
      <c r="R43" s="88">
        <v>0</v>
      </c>
      <c r="S43" s="116">
        <v>0</v>
      </c>
      <c r="U43" s="115">
        <v>-210</v>
      </c>
      <c r="V43" s="116">
        <v>2.9</v>
      </c>
      <c r="W43">
        <v>0</v>
      </c>
      <c r="X43">
        <v>-210</v>
      </c>
      <c r="Y43">
        <v>0</v>
      </c>
      <c r="Z43">
        <v>2.9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8.7100000000000009</v>
      </c>
      <c r="N44" s="115">
        <v>0</v>
      </c>
      <c r="O44" s="88">
        <v>-200</v>
      </c>
      <c r="P44" s="88">
        <v>0</v>
      </c>
      <c r="Q44" s="88">
        <v>0</v>
      </c>
      <c r="R44" s="88">
        <v>0</v>
      </c>
      <c r="S44" s="116">
        <v>0</v>
      </c>
      <c r="U44" s="115">
        <v>-200</v>
      </c>
      <c r="V44" s="116">
        <v>8.7100000000000009</v>
      </c>
      <c r="W44">
        <v>0</v>
      </c>
      <c r="X44">
        <v>-200</v>
      </c>
      <c r="Y44">
        <v>0</v>
      </c>
      <c r="Z44">
        <v>8.7100000000000009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6.68</v>
      </c>
      <c r="N45" s="115">
        <v>0</v>
      </c>
      <c r="O45" s="88">
        <v>-185</v>
      </c>
      <c r="P45" s="88">
        <v>0</v>
      </c>
      <c r="Q45" s="88">
        <v>0</v>
      </c>
      <c r="R45" s="88">
        <v>0</v>
      </c>
      <c r="S45" s="116">
        <v>0</v>
      </c>
      <c r="U45" s="115">
        <v>-185</v>
      </c>
      <c r="V45" s="116">
        <v>6.68</v>
      </c>
      <c r="W45">
        <v>0</v>
      </c>
      <c r="X45">
        <v>-185</v>
      </c>
      <c r="Y45">
        <v>0</v>
      </c>
      <c r="Z45">
        <v>6.68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11.9</v>
      </c>
      <c r="N46" s="115">
        <v>0</v>
      </c>
      <c r="O46" s="88">
        <v>-175</v>
      </c>
      <c r="P46" s="88">
        <v>0</v>
      </c>
      <c r="Q46" s="88">
        <v>0</v>
      </c>
      <c r="R46" s="88">
        <v>0</v>
      </c>
      <c r="S46" s="116">
        <v>0</v>
      </c>
      <c r="U46" s="115">
        <v>-175</v>
      </c>
      <c r="V46" s="116">
        <v>11.9</v>
      </c>
      <c r="W46">
        <v>0</v>
      </c>
      <c r="X46">
        <v>-175</v>
      </c>
      <c r="Y46">
        <v>0</v>
      </c>
      <c r="Z46">
        <v>11.9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5.8</v>
      </c>
      <c r="N47" s="115">
        <v>0</v>
      </c>
      <c r="O47" s="88">
        <v>-170</v>
      </c>
      <c r="P47" s="88">
        <v>0</v>
      </c>
      <c r="Q47" s="88">
        <v>0</v>
      </c>
      <c r="R47" s="88">
        <v>0</v>
      </c>
      <c r="S47" s="116">
        <v>0</v>
      </c>
      <c r="U47" s="115">
        <v>-170</v>
      </c>
      <c r="V47" s="116">
        <v>5.8</v>
      </c>
      <c r="W47">
        <v>0</v>
      </c>
      <c r="X47">
        <v>-170</v>
      </c>
      <c r="Y47">
        <v>0</v>
      </c>
      <c r="Z47">
        <v>5.8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4.74</v>
      </c>
      <c r="N48" s="115">
        <v>0</v>
      </c>
      <c r="O48" s="88">
        <v>-147</v>
      </c>
      <c r="P48" s="88">
        <v>0</v>
      </c>
      <c r="Q48" s="88">
        <v>0</v>
      </c>
      <c r="R48" s="88">
        <v>0</v>
      </c>
      <c r="S48" s="116">
        <v>0</v>
      </c>
      <c r="U48" s="115">
        <v>-147</v>
      </c>
      <c r="V48" s="116">
        <v>4.74</v>
      </c>
      <c r="W48">
        <v>0</v>
      </c>
      <c r="X48">
        <v>-147</v>
      </c>
      <c r="Y48">
        <v>0</v>
      </c>
      <c r="Z48">
        <v>4.74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6.38</v>
      </c>
      <c r="N49" s="115">
        <v>0</v>
      </c>
      <c r="O49" s="88">
        <v>-142</v>
      </c>
      <c r="P49" s="88">
        <v>0</v>
      </c>
      <c r="Q49" s="88">
        <v>0</v>
      </c>
      <c r="R49" s="88">
        <v>0</v>
      </c>
      <c r="S49" s="116">
        <v>0</v>
      </c>
      <c r="U49" s="115">
        <v>-142</v>
      </c>
      <c r="V49" s="116">
        <v>6.38</v>
      </c>
      <c r="W49">
        <v>0</v>
      </c>
      <c r="X49">
        <v>-142</v>
      </c>
      <c r="Y49">
        <v>0</v>
      </c>
      <c r="Z49">
        <v>6.38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1.84</v>
      </c>
      <c r="N50" s="115">
        <v>0</v>
      </c>
      <c r="O50" s="88">
        <v>-132</v>
      </c>
      <c r="P50" s="88">
        <v>0</v>
      </c>
      <c r="Q50" s="88">
        <v>0</v>
      </c>
      <c r="R50" s="88">
        <v>0</v>
      </c>
      <c r="S50" s="116">
        <v>0</v>
      </c>
      <c r="U50" s="115">
        <v>-132</v>
      </c>
      <c r="V50" s="116">
        <v>1.84</v>
      </c>
      <c r="W50">
        <v>0</v>
      </c>
      <c r="X50">
        <v>-132</v>
      </c>
      <c r="Y50">
        <v>0</v>
      </c>
      <c r="Z50">
        <v>1.84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7.55</v>
      </c>
      <c r="N51" s="115">
        <v>0</v>
      </c>
      <c r="O51" s="88">
        <v>-122</v>
      </c>
      <c r="P51" s="88">
        <v>0</v>
      </c>
      <c r="Q51" s="88">
        <v>0</v>
      </c>
      <c r="R51" s="88">
        <v>0</v>
      </c>
      <c r="S51" s="116">
        <v>0</v>
      </c>
      <c r="U51" s="115">
        <v>-122</v>
      </c>
      <c r="V51" s="116">
        <v>7.55</v>
      </c>
      <c r="W51">
        <v>0</v>
      </c>
      <c r="X51">
        <v>-122</v>
      </c>
      <c r="Y51">
        <v>0</v>
      </c>
      <c r="Z51">
        <v>7.55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6.58</v>
      </c>
      <c r="N52" s="115">
        <v>0</v>
      </c>
      <c r="O52" s="88">
        <v>-112</v>
      </c>
      <c r="P52" s="88">
        <v>0</v>
      </c>
      <c r="Q52" s="88">
        <v>0</v>
      </c>
      <c r="R52" s="88">
        <v>0</v>
      </c>
      <c r="S52" s="116">
        <v>0</v>
      </c>
      <c r="U52" s="115">
        <v>-112</v>
      </c>
      <c r="V52" s="116">
        <v>6.58</v>
      </c>
      <c r="W52">
        <v>0</v>
      </c>
      <c r="X52">
        <v>-112</v>
      </c>
      <c r="Y52">
        <v>0</v>
      </c>
      <c r="Z52">
        <v>6.58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12.58</v>
      </c>
      <c r="N53" s="115">
        <v>0</v>
      </c>
      <c r="O53" s="88">
        <v>-107</v>
      </c>
      <c r="P53" s="88">
        <v>0</v>
      </c>
      <c r="Q53" s="88">
        <v>0</v>
      </c>
      <c r="R53" s="88">
        <v>0</v>
      </c>
      <c r="S53" s="116">
        <v>0</v>
      </c>
      <c r="U53" s="115">
        <v>-107</v>
      </c>
      <c r="V53" s="116">
        <v>12.58</v>
      </c>
      <c r="W53">
        <v>0</v>
      </c>
      <c r="X53">
        <v>-107</v>
      </c>
      <c r="Y53">
        <v>0</v>
      </c>
      <c r="Z53">
        <v>12.58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7.64</v>
      </c>
      <c r="N54" s="115">
        <v>0</v>
      </c>
      <c r="O54" s="88">
        <v>-97</v>
      </c>
      <c r="P54" s="88">
        <v>0</v>
      </c>
      <c r="Q54" s="88">
        <v>0</v>
      </c>
      <c r="R54" s="88">
        <v>0</v>
      </c>
      <c r="S54" s="116">
        <v>0</v>
      </c>
      <c r="U54" s="115">
        <v>-97</v>
      </c>
      <c r="V54" s="116">
        <v>7.64</v>
      </c>
      <c r="W54">
        <v>0</v>
      </c>
      <c r="X54">
        <v>-97</v>
      </c>
      <c r="Y54">
        <v>0</v>
      </c>
      <c r="Z54">
        <v>7.64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8.51</v>
      </c>
      <c r="N55" s="115">
        <v>0</v>
      </c>
      <c r="O55" s="88">
        <v>-92</v>
      </c>
      <c r="P55" s="88">
        <v>0</v>
      </c>
      <c r="Q55" s="88">
        <v>0</v>
      </c>
      <c r="R55" s="88">
        <v>0</v>
      </c>
      <c r="S55" s="116">
        <v>0</v>
      </c>
      <c r="U55" s="115">
        <v>-92</v>
      </c>
      <c r="V55" s="116">
        <v>8.51</v>
      </c>
      <c r="W55">
        <v>0</v>
      </c>
      <c r="X55">
        <v>-92</v>
      </c>
      <c r="Y55">
        <v>0</v>
      </c>
      <c r="Z55">
        <v>8.51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9.48</v>
      </c>
      <c r="N56" s="115">
        <v>0</v>
      </c>
      <c r="O56" s="88">
        <v>-77</v>
      </c>
      <c r="P56" s="88">
        <v>0</v>
      </c>
      <c r="Q56" s="88">
        <v>0</v>
      </c>
      <c r="R56" s="88">
        <v>0</v>
      </c>
      <c r="S56" s="116">
        <v>0</v>
      </c>
      <c r="U56" s="115">
        <v>-77</v>
      </c>
      <c r="V56" s="116">
        <v>9.48</v>
      </c>
      <c r="W56">
        <v>0</v>
      </c>
      <c r="X56">
        <v>-77</v>
      </c>
      <c r="Y56">
        <v>0</v>
      </c>
      <c r="Z56">
        <v>9.48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1.55</v>
      </c>
      <c r="N57" s="115">
        <v>0</v>
      </c>
      <c r="O57" s="88">
        <v>-62</v>
      </c>
      <c r="P57" s="88">
        <v>0</v>
      </c>
      <c r="Q57" s="88">
        <v>0</v>
      </c>
      <c r="R57" s="88">
        <v>0</v>
      </c>
      <c r="S57" s="116">
        <v>0</v>
      </c>
      <c r="U57" s="115">
        <v>-62</v>
      </c>
      <c r="V57" s="116">
        <v>1.55</v>
      </c>
      <c r="W57">
        <v>0</v>
      </c>
      <c r="X57">
        <v>-62</v>
      </c>
      <c r="Y57">
        <v>0</v>
      </c>
      <c r="Z57">
        <v>1.55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4.0599999999999996</v>
      </c>
      <c r="N58" s="115">
        <v>0</v>
      </c>
      <c r="O58" s="88">
        <v>-47</v>
      </c>
      <c r="P58" s="88">
        <v>0</v>
      </c>
      <c r="Q58" s="88">
        <v>0</v>
      </c>
      <c r="R58" s="88">
        <v>0</v>
      </c>
      <c r="S58" s="116">
        <v>0</v>
      </c>
      <c r="U58" s="115">
        <v>-47</v>
      </c>
      <c r="V58" s="116">
        <v>4.0599999999999996</v>
      </c>
      <c r="W58">
        <v>0</v>
      </c>
      <c r="X58">
        <v>-47</v>
      </c>
      <c r="Y58">
        <v>0</v>
      </c>
      <c r="Z58">
        <v>4.0599999999999996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7.35</v>
      </c>
      <c r="N59" s="115">
        <v>0</v>
      </c>
      <c r="O59" s="88">
        <v>-52</v>
      </c>
      <c r="P59" s="88">
        <v>0</v>
      </c>
      <c r="Q59" s="88">
        <v>0</v>
      </c>
      <c r="R59" s="88">
        <v>0</v>
      </c>
      <c r="S59" s="116">
        <v>0</v>
      </c>
      <c r="U59" s="115">
        <v>-52</v>
      </c>
      <c r="V59" s="116">
        <v>7.35</v>
      </c>
      <c r="W59">
        <v>0</v>
      </c>
      <c r="X59">
        <v>-52</v>
      </c>
      <c r="Y59">
        <v>0</v>
      </c>
      <c r="Z59">
        <v>7.35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-27</v>
      </c>
      <c r="P60" s="88">
        <v>0</v>
      </c>
      <c r="Q60" s="88">
        <v>0</v>
      </c>
      <c r="R60" s="88">
        <v>0</v>
      </c>
      <c r="S60" s="116">
        <v>0</v>
      </c>
      <c r="U60" s="115">
        <v>-27</v>
      </c>
      <c r="V60" s="116">
        <v>13.25</v>
      </c>
      <c r="W60">
        <v>0</v>
      </c>
      <c r="X60">
        <v>-27</v>
      </c>
      <c r="Y60">
        <v>0</v>
      </c>
      <c r="Z60">
        <v>13.25</v>
      </c>
      <c r="AA60">
        <v>0</v>
      </c>
    </row>
    <row r="61" spans="7:27">
      <c r="G61" t="s">
        <v>103</v>
      </c>
      <c r="H61" s="115">
        <v>18.38</v>
      </c>
      <c r="I61" s="88">
        <v>0</v>
      </c>
      <c r="J61" s="88">
        <v>0</v>
      </c>
      <c r="K61" s="88">
        <v>0</v>
      </c>
      <c r="L61" s="88">
        <v>0</v>
      </c>
      <c r="M61" s="116">
        <v>9.77</v>
      </c>
      <c r="N61" s="115">
        <v>0</v>
      </c>
      <c r="O61" s="88">
        <v>-2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28.15</v>
      </c>
      <c r="W61">
        <v>18.38</v>
      </c>
      <c r="X61">
        <v>-2</v>
      </c>
      <c r="Y61">
        <v>0</v>
      </c>
      <c r="Z61">
        <v>9.77</v>
      </c>
      <c r="AA61">
        <v>0</v>
      </c>
    </row>
    <row r="62" spans="7:27">
      <c r="G62" t="s">
        <v>104</v>
      </c>
      <c r="H62" s="115">
        <v>56.12</v>
      </c>
      <c r="I62" s="88">
        <v>0</v>
      </c>
      <c r="J62" s="88">
        <v>1.93</v>
      </c>
      <c r="K62" s="88">
        <v>0</v>
      </c>
      <c r="L62" s="88">
        <v>0</v>
      </c>
      <c r="M62" s="116">
        <v>8.51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66.56</v>
      </c>
      <c r="W62">
        <v>56.12</v>
      </c>
      <c r="X62">
        <v>0</v>
      </c>
      <c r="Y62">
        <v>0</v>
      </c>
      <c r="Z62">
        <v>8.51</v>
      </c>
      <c r="AA62">
        <v>1.93</v>
      </c>
    </row>
    <row r="63" spans="7:27">
      <c r="G63" t="s">
        <v>105</v>
      </c>
      <c r="H63" s="115">
        <v>84.17</v>
      </c>
      <c r="I63" s="88">
        <v>0</v>
      </c>
      <c r="J63" s="88">
        <v>13.54</v>
      </c>
      <c r="K63" s="88">
        <v>0</v>
      </c>
      <c r="L63" s="88">
        <v>0</v>
      </c>
      <c r="M63" s="116">
        <v>5.9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103.61</v>
      </c>
      <c r="W63">
        <v>84.17</v>
      </c>
      <c r="X63">
        <v>0</v>
      </c>
      <c r="Y63">
        <v>0</v>
      </c>
      <c r="Z63">
        <v>5.9</v>
      </c>
      <c r="AA63">
        <v>13.54</v>
      </c>
    </row>
    <row r="64" spans="7:27">
      <c r="G64" t="s">
        <v>106</v>
      </c>
      <c r="H64" s="115">
        <v>119</v>
      </c>
      <c r="I64" s="88">
        <v>0</v>
      </c>
      <c r="J64" s="88">
        <v>21.28</v>
      </c>
      <c r="K64" s="88">
        <v>0</v>
      </c>
      <c r="L64" s="88">
        <v>0</v>
      </c>
      <c r="M64" s="116">
        <v>1.64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141.91999999999999</v>
      </c>
      <c r="W64">
        <v>119</v>
      </c>
      <c r="X64">
        <v>0</v>
      </c>
      <c r="Y64">
        <v>0</v>
      </c>
      <c r="Z64">
        <v>1.64</v>
      </c>
      <c r="AA64">
        <v>21.28</v>
      </c>
    </row>
    <row r="65" spans="7:27">
      <c r="G65" t="s">
        <v>107</v>
      </c>
      <c r="H65" s="115">
        <v>115.12</v>
      </c>
      <c r="I65" s="88">
        <v>0</v>
      </c>
      <c r="J65" s="88">
        <v>27.09</v>
      </c>
      <c r="K65" s="88">
        <v>0</v>
      </c>
      <c r="L65" s="88">
        <v>0</v>
      </c>
      <c r="M65" s="116">
        <v>9.9600000000000009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152.16999999999999</v>
      </c>
      <c r="W65">
        <v>115.12</v>
      </c>
      <c r="X65">
        <v>0</v>
      </c>
      <c r="Y65">
        <v>0</v>
      </c>
      <c r="Z65">
        <v>9.9600000000000009</v>
      </c>
      <c r="AA65">
        <v>27.09</v>
      </c>
    </row>
    <row r="66" spans="7:27">
      <c r="G66" t="s">
        <v>108</v>
      </c>
      <c r="H66" s="115">
        <v>119.95</v>
      </c>
      <c r="I66" s="88">
        <v>0</v>
      </c>
      <c r="J66" s="88">
        <v>16.45</v>
      </c>
      <c r="K66" s="88">
        <v>0</v>
      </c>
      <c r="L66" s="88">
        <v>0</v>
      </c>
      <c r="M66" s="116">
        <v>9.48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145.88</v>
      </c>
      <c r="W66">
        <v>119.95</v>
      </c>
      <c r="X66">
        <v>0</v>
      </c>
      <c r="Y66">
        <v>0</v>
      </c>
      <c r="Z66">
        <v>9.48</v>
      </c>
      <c r="AA66">
        <v>16.45</v>
      </c>
    </row>
    <row r="67" spans="7:27">
      <c r="G67" t="s">
        <v>109</v>
      </c>
      <c r="H67" s="115">
        <v>239.92</v>
      </c>
      <c r="I67" s="88">
        <v>0</v>
      </c>
      <c r="J67" s="88">
        <v>2.9</v>
      </c>
      <c r="K67" s="88">
        <v>0</v>
      </c>
      <c r="L67" s="88">
        <v>0</v>
      </c>
      <c r="M67" s="116">
        <v>10.45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253.27</v>
      </c>
      <c r="W67">
        <v>239.92</v>
      </c>
      <c r="X67">
        <v>0</v>
      </c>
      <c r="Y67">
        <v>0</v>
      </c>
      <c r="Z67">
        <v>10.45</v>
      </c>
      <c r="AA67">
        <v>2.9</v>
      </c>
    </row>
    <row r="68" spans="7:27">
      <c r="G68" t="s">
        <v>110</v>
      </c>
      <c r="H68" s="115">
        <v>242.82</v>
      </c>
      <c r="I68" s="88">
        <v>0</v>
      </c>
      <c r="J68" s="88">
        <v>0</v>
      </c>
      <c r="K68" s="88">
        <v>0</v>
      </c>
      <c r="L68" s="88">
        <v>0</v>
      </c>
      <c r="M68" s="116">
        <v>7.74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250.56</v>
      </c>
      <c r="W68">
        <v>242.82</v>
      </c>
      <c r="X68">
        <v>0</v>
      </c>
      <c r="Y68">
        <v>0</v>
      </c>
      <c r="Z68">
        <v>7.74</v>
      </c>
      <c r="AA68">
        <v>0</v>
      </c>
    </row>
    <row r="69" spans="7:27">
      <c r="G69" t="s">
        <v>111</v>
      </c>
      <c r="H69" s="115">
        <v>276.67</v>
      </c>
      <c r="I69" s="88">
        <v>0</v>
      </c>
      <c r="J69" s="88">
        <v>0</v>
      </c>
      <c r="K69" s="88">
        <v>0</v>
      </c>
      <c r="L69" s="88">
        <v>0</v>
      </c>
      <c r="M69" s="116">
        <v>6.87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283.54000000000002</v>
      </c>
      <c r="W69">
        <v>276.67</v>
      </c>
      <c r="X69">
        <v>0</v>
      </c>
      <c r="Y69">
        <v>0</v>
      </c>
      <c r="Z69">
        <v>6.87</v>
      </c>
      <c r="AA69">
        <v>0</v>
      </c>
    </row>
    <row r="70" spans="7:27">
      <c r="G70" t="s">
        <v>112</v>
      </c>
      <c r="H70" s="115">
        <v>284.42</v>
      </c>
      <c r="I70" s="88">
        <v>0</v>
      </c>
      <c r="J70" s="88">
        <v>0</v>
      </c>
      <c r="K70" s="88">
        <v>0</v>
      </c>
      <c r="L70" s="88">
        <v>0</v>
      </c>
      <c r="M70" s="116">
        <v>6.09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290.51</v>
      </c>
      <c r="W70">
        <v>284.42</v>
      </c>
      <c r="X70">
        <v>0</v>
      </c>
      <c r="Y70">
        <v>0</v>
      </c>
      <c r="Z70">
        <v>6.09</v>
      </c>
      <c r="AA70">
        <v>0</v>
      </c>
    </row>
    <row r="71" spans="7:27">
      <c r="G71" t="s">
        <v>113</v>
      </c>
      <c r="H71" s="115">
        <v>322.14</v>
      </c>
      <c r="I71" s="88">
        <v>0</v>
      </c>
      <c r="J71" s="88">
        <v>0</v>
      </c>
      <c r="K71" s="88">
        <v>0</v>
      </c>
      <c r="L71" s="88">
        <v>0</v>
      </c>
      <c r="M71" s="116">
        <v>4.45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326.58999999999997</v>
      </c>
      <c r="W71">
        <v>322.14</v>
      </c>
      <c r="X71">
        <v>0</v>
      </c>
      <c r="Y71">
        <v>0</v>
      </c>
      <c r="Z71">
        <v>4.45</v>
      </c>
      <c r="AA71">
        <v>0</v>
      </c>
    </row>
    <row r="72" spans="7:27">
      <c r="G72" t="s">
        <v>114</v>
      </c>
      <c r="H72" s="115">
        <v>305.7</v>
      </c>
      <c r="I72" s="88">
        <v>0</v>
      </c>
      <c r="J72" s="88">
        <v>0</v>
      </c>
      <c r="K72" s="88">
        <v>0</v>
      </c>
      <c r="L72" s="88">
        <v>0</v>
      </c>
      <c r="M72" s="116">
        <v>9.2899999999999991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314.99</v>
      </c>
      <c r="W72">
        <v>305.7</v>
      </c>
      <c r="X72">
        <v>0</v>
      </c>
      <c r="Y72">
        <v>0</v>
      </c>
      <c r="Z72">
        <v>9.2899999999999991</v>
      </c>
      <c r="AA72">
        <v>0</v>
      </c>
    </row>
    <row r="73" spans="7:27">
      <c r="G73" t="s">
        <v>115</v>
      </c>
      <c r="H73" s="115">
        <v>315.37</v>
      </c>
      <c r="I73" s="88">
        <v>0</v>
      </c>
      <c r="J73" s="88">
        <v>0</v>
      </c>
      <c r="K73" s="88">
        <v>0</v>
      </c>
      <c r="L73" s="88">
        <v>0</v>
      </c>
      <c r="M73" s="116">
        <v>5.42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320.79000000000002</v>
      </c>
      <c r="W73">
        <v>315.37</v>
      </c>
      <c r="X73">
        <v>0</v>
      </c>
      <c r="Y73">
        <v>0</v>
      </c>
      <c r="Z73">
        <v>5.42</v>
      </c>
      <c r="AA73">
        <v>0</v>
      </c>
    </row>
    <row r="74" spans="7:27">
      <c r="G74" t="s">
        <v>116</v>
      </c>
      <c r="H74" s="115">
        <v>297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310.25</v>
      </c>
      <c r="W74">
        <v>297</v>
      </c>
      <c r="X74">
        <v>0</v>
      </c>
      <c r="Y74">
        <v>0</v>
      </c>
      <c r="Z74">
        <v>13.25</v>
      </c>
      <c r="AA74">
        <v>0</v>
      </c>
    </row>
    <row r="75" spans="7:27">
      <c r="G75" t="s">
        <v>117</v>
      </c>
      <c r="H75" s="115">
        <v>253.46</v>
      </c>
      <c r="I75" s="88">
        <v>0</v>
      </c>
      <c r="J75" s="88">
        <v>0</v>
      </c>
      <c r="K75" s="88">
        <v>0</v>
      </c>
      <c r="L75" s="88">
        <v>0</v>
      </c>
      <c r="M75" s="116">
        <v>7.06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260.52</v>
      </c>
      <c r="W75">
        <v>253.46</v>
      </c>
      <c r="X75">
        <v>0</v>
      </c>
      <c r="Y75">
        <v>0</v>
      </c>
      <c r="Z75">
        <v>7.06</v>
      </c>
      <c r="AA75">
        <v>0</v>
      </c>
    </row>
    <row r="76" spans="7:27">
      <c r="G76" t="s">
        <v>118</v>
      </c>
      <c r="H76" s="115">
        <v>191.55</v>
      </c>
      <c r="I76" s="88">
        <v>0</v>
      </c>
      <c r="J76" s="88">
        <v>0</v>
      </c>
      <c r="K76" s="88">
        <v>0</v>
      </c>
      <c r="L76" s="88">
        <v>0</v>
      </c>
      <c r="M76" s="116">
        <v>6.77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198.32</v>
      </c>
      <c r="W76">
        <v>191.55</v>
      </c>
      <c r="X76">
        <v>0</v>
      </c>
      <c r="Y76">
        <v>0</v>
      </c>
      <c r="Z76">
        <v>6.77</v>
      </c>
      <c r="AA76">
        <v>0</v>
      </c>
    </row>
    <row r="77" spans="7:27">
      <c r="G77" t="s">
        <v>119</v>
      </c>
      <c r="H77" s="115">
        <v>89</v>
      </c>
      <c r="I77" s="88">
        <v>0</v>
      </c>
      <c r="J77" s="88">
        <v>0</v>
      </c>
      <c r="K77" s="88">
        <v>0</v>
      </c>
      <c r="L77" s="88">
        <v>0</v>
      </c>
      <c r="M77" s="116">
        <v>5.51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94.51</v>
      </c>
      <c r="W77">
        <v>89</v>
      </c>
      <c r="X77">
        <v>0</v>
      </c>
      <c r="Y77">
        <v>0</v>
      </c>
      <c r="Z77">
        <v>5.51</v>
      </c>
      <c r="AA77">
        <v>0</v>
      </c>
    </row>
    <row r="78" spans="7:27">
      <c r="G78" t="s">
        <v>120</v>
      </c>
      <c r="H78" s="115">
        <v>63.85</v>
      </c>
      <c r="I78" s="88">
        <v>0</v>
      </c>
      <c r="J78" s="88">
        <v>0</v>
      </c>
      <c r="K78" s="88">
        <v>0</v>
      </c>
      <c r="L78" s="88">
        <v>0</v>
      </c>
      <c r="M78" s="116">
        <v>0.1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63.95</v>
      </c>
      <c r="W78">
        <v>63.85</v>
      </c>
      <c r="X78">
        <v>0</v>
      </c>
      <c r="Y78">
        <v>0</v>
      </c>
      <c r="Z78">
        <v>0.1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6.48</v>
      </c>
      <c r="N79" s="115">
        <v>0</v>
      </c>
      <c r="O79" s="88">
        <v>-55</v>
      </c>
      <c r="P79" s="88">
        <v>-4.72</v>
      </c>
      <c r="Q79" s="88">
        <v>0</v>
      </c>
      <c r="R79" s="88">
        <v>0</v>
      </c>
      <c r="S79" s="116">
        <v>0</v>
      </c>
      <c r="U79" s="115">
        <v>-59.72</v>
      </c>
      <c r="V79" s="116">
        <v>6.48</v>
      </c>
      <c r="W79">
        <v>0</v>
      </c>
      <c r="X79">
        <v>-55</v>
      </c>
      <c r="Y79">
        <v>0</v>
      </c>
      <c r="Z79">
        <v>6.48</v>
      </c>
      <c r="AA79">
        <v>-4.72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8.9</v>
      </c>
      <c r="N80" s="115">
        <v>0</v>
      </c>
      <c r="O80" s="88">
        <v>-45</v>
      </c>
      <c r="P80" s="88">
        <v>-32</v>
      </c>
      <c r="Q80" s="88">
        <v>0</v>
      </c>
      <c r="R80" s="88">
        <v>0</v>
      </c>
      <c r="S80" s="116">
        <v>0</v>
      </c>
      <c r="U80" s="115">
        <v>-77</v>
      </c>
      <c r="V80" s="116">
        <v>8.9</v>
      </c>
      <c r="W80">
        <v>0</v>
      </c>
      <c r="X80">
        <v>-45</v>
      </c>
      <c r="Y80">
        <v>0</v>
      </c>
      <c r="Z80">
        <v>8.9</v>
      </c>
      <c r="AA80">
        <v>-32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13.25</v>
      </c>
      <c r="N81" s="115">
        <v>0</v>
      </c>
      <c r="O81" s="88">
        <v>-20</v>
      </c>
      <c r="P81" s="88">
        <v>0</v>
      </c>
      <c r="Q81" s="88">
        <v>0</v>
      </c>
      <c r="R81" s="88">
        <v>0</v>
      </c>
      <c r="S81" s="116">
        <v>0</v>
      </c>
      <c r="U81" s="115">
        <v>-20</v>
      </c>
      <c r="V81" s="116">
        <v>13.25</v>
      </c>
      <c r="W81">
        <v>0</v>
      </c>
      <c r="X81">
        <v>-20</v>
      </c>
      <c r="Y81">
        <v>0</v>
      </c>
      <c r="Z81">
        <v>13.25</v>
      </c>
      <c r="AA81">
        <v>0</v>
      </c>
    </row>
    <row r="82" spans="7:27">
      <c r="G82" t="s">
        <v>124</v>
      </c>
      <c r="H82" s="115">
        <v>35.79</v>
      </c>
      <c r="I82" s="88">
        <v>0</v>
      </c>
      <c r="J82" s="88">
        <v>0</v>
      </c>
      <c r="K82" s="88">
        <v>0</v>
      </c>
      <c r="L82" s="88">
        <v>0</v>
      </c>
      <c r="M82" s="116">
        <v>10.16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45.95</v>
      </c>
      <c r="W82">
        <v>35.79</v>
      </c>
      <c r="X82">
        <v>0</v>
      </c>
      <c r="Y82">
        <v>0</v>
      </c>
      <c r="Z82">
        <v>10.16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9.19</v>
      </c>
      <c r="L83" s="88">
        <v>0</v>
      </c>
      <c r="M83" s="116">
        <v>13.25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22.44</v>
      </c>
      <c r="W83">
        <v>0</v>
      </c>
      <c r="X83">
        <v>0</v>
      </c>
      <c r="Y83">
        <v>9.19</v>
      </c>
      <c r="Z83">
        <v>13.25</v>
      </c>
      <c r="AA83">
        <v>0</v>
      </c>
    </row>
    <row r="84" spans="7:27">
      <c r="G84" t="s">
        <v>126</v>
      </c>
      <c r="H84" s="115">
        <v>27.09</v>
      </c>
      <c r="I84" s="88">
        <v>0</v>
      </c>
      <c r="J84" s="88">
        <v>0</v>
      </c>
      <c r="K84" s="88">
        <v>30.86</v>
      </c>
      <c r="L84" s="88">
        <v>0</v>
      </c>
      <c r="M84" s="116">
        <v>11.51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69.459999999999994</v>
      </c>
      <c r="W84">
        <v>27.09</v>
      </c>
      <c r="X84">
        <v>0</v>
      </c>
      <c r="Y84">
        <v>30.86</v>
      </c>
      <c r="Z84">
        <v>11.51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27.57</v>
      </c>
      <c r="L85" s="88">
        <v>0</v>
      </c>
      <c r="M85" s="116">
        <v>3.29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30.86</v>
      </c>
      <c r="W85">
        <v>0</v>
      </c>
      <c r="X85">
        <v>0</v>
      </c>
      <c r="Y85">
        <v>27.57</v>
      </c>
      <c r="Z85">
        <v>3.29</v>
      </c>
      <c r="AA85">
        <v>0</v>
      </c>
    </row>
    <row r="86" spans="7:27">
      <c r="G86" t="s">
        <v>128</v>
      </c>
      <c r="H86" s="115">
        <v>85.13</v>
      </c>
      <c r="I86" s="88">
        <v>0</v>
      </c>
      <c r="J86" s="88">
        <v>0</v>
      </c>
      <c r="K86" s="88">
        <v>7.74</v>
      </c>
      <c r="L86" s="88">
        <v>0</v>
      </c>
      <c r="M86" s="116">
        <v>11.8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104.67</v>
      </c>
      <c r="W86">
        <v>85.13</v>
      </c>
      <c r="X86">
        <v>0</v>
      </c>
      <c r="Y86">
        <v>7.74</v>
      </c>
      <c r="Z86">
        <v>11.8</v>
      </c>
      <c r="AA86">
        <v>0</v>
      </c>
    </row>
    <row r="87" spans="7:27">
      <c r="G87" t="s">
        <v>129</v>
      </c>
      <c r="H87" s="115">
        <v>5.8</v>
      </c>
      <c r="I87" s="88">
        <v>0</v>
      </c>
      <c r="J87" s="88">
        <v>0</v>
      </c>
      <c r="K87" s="88">
        <v>15.97</v>
      </c>
      <c r="L87" s="88">
        <v>0</v>
      </c>
      <c r="M87" s="116">
        <v>8.51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30.28</v>
      </c>
      <c r="W87">
        <v>5.8</v>
      </c>
      <c r="X87">
        <v>0</v>
      </c>
      <c r="Y87">
        <v>15.97</v>
      </c>
      <c r="Z87">
        <v>8.51</v>
      </c>
      <c r="AA87">
        <v>0</v>
      </c>
    </row>
    <row r="88" spans="7:27">
      <c r="G88" t="s">
        <v>130</v>
      </c>
      <c r="H88" s="115">
        <v>118.01</v>
      </c>
      <c r="I88" s="88">
        <v>16.16</v>
      </c>
      <c r="J88" s="88">
        <v>0</v>
      </c>
      <c r="K88" s="88">
        <v>21.48</v>
      </c>
      <c r="L88" s="88">
        <v>0</v>
      </c>
      <c r="M88" s="116">
        <v>13.06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168.71</v>
      </c>
      <c r="W88">
        <v>118.01</v>
      </c>
      <c r="X88">
        <v>16.16</v>
      </c>
      <c r="Y88">
        <v>21.48</v>
      </c>
      <c r="Z88">
        <v>13.06</v>
      </c>
      <c r="AA88">
        <v>0</v>
      </c>
    </row>
    <row r="89" spans="7:27">
      <c r="G89" t="s">
        <v>131</v>
      </c>
      <c r="H89" s="115">
        <v>178.96</v>
      </c>
      <c r="I89" s="88">
        <v>0</v>
      </c>
      <c r="J89" s="88">
        <v>8.7100000000000009</v>
      </c>
      <c r="K89" s="88">
        <v>14.03</v>
      </c>
      <c r="L89" s="88">
        <v>0</v>
      </c>
      <c r="M89" s="116">
        <v>8.61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210.31</v>
      </c>
      <c r="W89">
        <v>178.96</v>
      </c>
      <c r="X89">
        <v>0</v>
      </c>
      <c r="Y89">
        <v>14.03</v>
      </c>
      <c r="Z89">
        <v>8.61</v>
      </c>
      <c r="AA89">
        <v>8.7100000000000009</v>
      </c>
    </row>
    <row r="90" spans="7:27">
      <c r="G90" t="s">
        <v>132</v>
      </c>
      <c r="H90" s="115">
        <v>226.37</v>
      </c>
      <c r="I90" s="88">
        <v>2.42</v>
      </c>
      <c r="J90" s="88">
        <v>41.6</v>
      </c>
      <c r="K90" s="88">
        <v>14.61</v>
      </c>
      <c r="L90" s="88">
        <v>0</v>
      </c>
      <c r="M90" s="116">
        <v>8.51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293.51</v>
      </c>
      <c r="W90">
        <v>226.37</v>
      </c>
      <c r="X90">
        <v>2.42</v>
      </c>
      <c r="Y90">
        <v>14.61</v>
      </c>
      <c r="Z90">
        <v>8.51</v>
      </c>
      <c r="AA90">
        <v>41.6</v>
      </c>
    </row>
    <row r="91" spans="7:27">
      <c r="G91" t="s">
        <v>133</v>
      </c>
      <c r="H91" s="115">
        <v>114.15</v>
      </c>
      <c r="I91" s="88">
        <v>0</v>
      </c>
      <c r="J91" s="88">
        <v>62.88</v>
      </c>
      <c r="K91" s="88">
        <v>0</v>
      </c>
      <c r="L91" s="88">
        <v>0</v>
      </c>
      <c r="M91" s="116">
        <v>10.45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187.48</v>
      </c>
      <c r="W91">
        <v>114.15</v>
      </c>
      <c r="X91">
        <v>0</v>
      </c>
      <c r="Y91">
        <v>0</v>
      </c>
      <c r="Z91">
        <v>10.45</v>
      </c>
      <c r="AA91">
        <v>62.88</v>
      </c>
    </row>
    <row r="92" spans="7:27">
      <c r="G92" t="s">
        <v>134</v>
      </c>
      <c r="H92" s="115">
        <v>147.03</v>
      </c>
      <c r="I92" s="88">
        <v>2.9</v>
      </c>
      <c r="J92" s="88">
        <v>87.07</v>
      </c>
      <c r="K92" s="88">
        <v>11.71</v>
      </c>
      <c r="L92" s="88">
        <v>0</v>
      </c>
      <c r="M92" s="116">
        <v>3.1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251.81</v>
      </c>
      <c r="W92">
        <v>147.03</v>
      </c>
      <c r="X92">
        <v>2.9</v>
      </c>
      <c r="Y92">
        <v>11.71</v>
      </c>
      <c r="Z92">
        <v>3.1</v>
      </c>
      <c r="AA92">
        <v>87.07</v>
      </c>
    </row>
    <row r="93" spans="7:27">
      <c r="G93" t="s">
        <v>135</v>
      </c>
      <c r="H93" s="115">
        <v>172.2</v>
      </c>
      <c r="I93" s="88">
        <v>11.8</v>
      </c>
      <c r="J93" s="88">
        <v>107.38</v>
      </c>
      <c r="K93" s="88">
        <v>15.77</v>
      </c>
      <c r="L93" s="88">
        <v>0</v>
      </c>
      <c r="M93" s="116">
        <v>7.74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314.89</v>
      </c>
      <c r="W93">
        <v>172.2</v>
      </c>
      <c r="X93">
        <v>11.8</v>
      </c>
      <c r="Y93">
        <v>15.77</v>
      </c>
      <c r="Z93">
        <v>7.74</v>
      </c>
      <c r="AA93">
        <v>107.38</v>
      </c>
    </row>
    <row r="94" spans="7:27">
      <c r="G94" t="s">
        <v>136</v>
      </c>
      <c r="H94" s="115">
        <v>190.57</v>
      </c>
      <c r="I94" s="88">
        <v>17.899999999999999</v>
      </c>
      <c r="J94" s="88">
        <v>122.86</v>
      </c>
      <c r="K94" s="88">
        <v>16.54</v>
      </c>
      <c r="L94" s="88">
        <v>0</v>
      </c>
      <c r="M94" s="116">
        <v>7.55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355.42</v>
      </c>
      <c r="W94">
        <v>190.57</v>
      </c>
      <c r="X94">
        <v>17.899999999999999</v>
      </c>
      <c r="Y94">
        <v>16.54</v>
      </c>
      <c r="Z94">
        <v>7.55</v>
      </c>
      <c r="AA94">
        <v>122.86</v>
      </c>
    </row>
    <row r="95" spans="7:27">
      <c r="G95" t="s">
        <v>137</v>
      </c>
      <c r="H95" s="115">
        <v>216.69</v>
      </c>
      <c r="I95" s="88">
        <v>0.87</v>
      </c>
      <c r="J95" s="88">
        <v>142.21</v>
      </c>
      <c r="K95" s="88">
        <v>0.57999999999999996</v>
      </c>
      <c r="L95" s="88">
        <v>0</v>
      </c>
      <c r="M95" s="116">
        <v>8.42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368.77</v>
      </c>
      <c r="W95">
        <v>216.69</v>
      </c>
      <c r="X95">
        <v>0.87</v>
      </c>
      <c r="Y95">
        <v>0.57999999999999996</v>
      </c>
      <c r="Z95">
        <v>8.42</v>
      </c>
      <c r="AA95">
        <v>142.21</v>
      </c>
    </row>
    <row r="96" spans="7:27">
      <c r="G96" t="s">
        <v>138</v>
      </c>
      <c r="H96" s="115">
        <v>225.4</v>
      </c>
      <c r="I96" s="88">
        <v>0</v>
      </c>
      <c r="J96" s="88">
        <v>145.11000000000001</v>
      </c>
      <c r="K96" s="88">
        <v>0</v>
      </c>
      <c r="L96" s="88">
        <v>0</v>
      </c>
      <c r="M96" s="116">
        <v>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376.51</v>
      </c>
      <c r="W96">
        <v>225.4</v>
      </c>
      <c r="X96">
        <v>0</v>
      </c>
      <c r="Y96">
        <v>0</v>
      </c>
      <c r="Z96">
        <v>6</v>
      </c>
      <c r="AA96">
        <v>145.11000000000001</v>
      </c>
    </row>
    <row r="97" spans="1:83">
      <c r="G97" t="s">
        <v>139</v>
      </c>
      <c r="H97" s="115">
        <v>211.87</v>
      </c>
      <c r="I97" s="88">
        <v>0</v>
      </c>
      <c r="J97" s="88">
        <v>137.37</v>
      </c>
      <c r="K97" s="88">
        <v>0</v>
      </c>
      <c r="L97" s="88">
        <v>0</v>
      </c>
      <c r="M97" s="116">
        <v>4.93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354.17</v>
      </c>
      <c r="W97">
        <v>211.87</v>
      </c>
      <c r="X97">
        <v>0</v>
      </c>
      <c r="Y97">
        <v>0</v>
      </c>
      <c r="Z97">
        <v>4.93</v>
      </c>
      <c r="AA97">
        <v>137.37</v>
      </c>
    </row>
    <row r="98" spans="1:83">
      <c r="G98" t="s">
        <v>140</v>
      </c>
      <c r="H98" s="115">
        <v>208.96</v>
      </c>
      <c r="I98" s="88">
        <v>0</v>
      </c>
      <c r="J98" s="88">
        <v>123.83</v>
      </c>
      <c r="K98" s="88">
        <v>0</v>
      </c>
      <c r="L98" s="88">
        <v>0</v>
      </c>
      <c r="M98" s="116">
        <v>4.0599999999999996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336.85</v>
      </c>
      <c r="W98">
        <v>208.96</v>
      </c>
      <c r="X98">
        <v>0</v>
      </c>
      <c r="Y98">
        <v>0</v>
      </c>
      <c r="Z98">
        <v>4.0599999999999996</v>
      </c>
      <c r="AA98">
        <v>123.83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2.0774774999999996</v>
      </c>
      <c r="I99" s="111">
        <f t="shared" ref="I99:BQ99" si="1">SUM(I3:I98)/4000</f>
        <v>1.30125E-2</v>
      </c>
      <c r="J99" s="111">
        <f t="shared" si="1"/>
        <v>0.35431249999999997</v>
      </c>
      <c r="K99" s="111">
        <f t="shared" si="1"/>
        <v>4.6512500000000005E-2</v>
      </c>
      <c r="L99" s="111">
        <f t="shared" si="1"/>
        <v>0</v>
      </c>
      <c r="M99" s="111">
        <f t="shared" si="1"/>
        <v>0.16012999999999991</v>
      </c>
      <c r="N99" s="110">
        <f t="shared" si="1"/>
        <v>0</v>
      </c>
      <c r="O99" s="111">
        <f t="shared" si="1"/>
        <v>-1.8120750000000001</v>
      </c>
      <c r="P99" s="111">
        <f t="shared" si="1"/>
        <v>-0.70390999999999992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-2.5159850000000001</v>
      </c>
      <c r="V99" s="112">
        <f t="shared" si="1"/>
        <v>2.6514450000000003</v>
      </c>
      <c r="W99">
        <f t="shared" si="1"/>
        <v>2.0774774999999996</v>
      </c>
      <c r="X99">
        <f t="shared" si="1"/>
        <v>-1.7990625000000002</v>
      </c>
      <c r="Y99">
        <f t="shared" si="1"/>
        <v>4.6512500000000005E-2</v>
      </c>
      <c r="Z99">
        <f t="shared" si="1"/>
        <v>0.16012999999999991</v>
      </c>
      <c r="AA99">
        <f t="shared" si="1"/>
        <v>-0.34959749999999995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468</v>
      </c>
      <c r="X1" t="s">
        <v>469</v>
      </c>
      <c r="Y1" t="s">
        <v>470</v>
      </c>
      <c r="Z1" t="s">
        <v>471</v>
      </c>
      <c r="AA1" t="s">
        <v>472</v>
      </c>
      <c r="AB1" t="s">
        <v>472</v>
      </c>
      <c r="AC1" t="s">
        <v>473</v>
      </c>
      <c r="AD1" t="s">
        <v>474</v>
      </c>
      <c r="AE1" t="s">
        <v>475</v>
      </c>
      <c r="AF1" t="s">
        <v>475</v>
      </c>
      <c r="AG1" t="s">
        <v>475</v>
      </c>
      <c r="AH1" t="s">
        <v>475</v>
      </c>
      <c r="AI1" t="s">
        <v>475</v>
      </c>
      <c r="AJ1" t="s">
        <v>475</v>
      </c>
      <c r="AK1" t="s">
        <v>476</v>
      </c>
      <c r="AL1" t="s">
        <v>477</v>
      </c>
      <c r="AM1" t="s">
        <v>478</v>
      </c>
      <c r="AN1" t="s">
        <v>479</v>
      </c>
      <c r="AO1" t="s">
        <v>479</v>
      </c>
      <c r="AP1" t="s">
        <v>480</v>
      </c>
      <c r="AQ1" t="s">
        <v>481</v>
      </c>
      <c r="AR1" t="s">
        <v>481</v>
      </c>
      <c r="AS1" t="s">
        <v>482</v>
      </c>
      <c r="AT1" t="s">
        <v>482</v>
      </c>
      <c r="AU1" t="s">
        <v>482</v>
      </c>
      <c r="AV1" t="s">
        <v>482</v>
      </c>
      <c r="AW1" t="s">
        <v>483</v>
      </c>
      <c r="AX1" t="s">
        <v>483</v>
      </c>
      <c r="AY1" t="s">
        <v>484</v>
      </c>
      <c r="AZ1" t="s">
        <v>485</v>
      </c>
      <c r="BA1" t="s">
        <v>486</v>
      </c>
      <c r="BB1" t="s">
        <v>486</v>
      </c>
      <c r="BC1" t="s">
        <v>486</v>
      </c>
      <c r="BD1" t="s">
        <v>486</v>
      </c>
      <c r="BE1" t="s">
        <v>486</v>
      </c>
      <c r="BF1" t="s">
        <v>486</v>
      </c>
      <c r="BG1" t="s">
        <v>486</v>
      </c>
      <c r="BH1" t="s">
        <v>486</v>
      </c>
      <c r="BI1" t="s">
        <v>486</v>
      </c>
      <c r="BJ1" t="s">
        <v>487</v>
      </c>
      <c r="BK1" t="s">
        <v>487</v>
      </c>
      <c r="BL1" t="s">
        <v>488</v>
      </c>
      <c r="BM1" t="s">
        <v>489</v>
      </c>
      <c r="BN1" t="s">
        <v>489</v>
      </c>
      <c r="BO1" t="s">
        <v>490</v>
      </c>
      <c r="BP1" t="s">
        <v>490</v>
      </c>
      <c r="BQ1" t="s">
        <v>491</v>
      </c>
      <c r="BR1" t="s">
        <v>491</v>
      </c>
      <c r="BS1" t="s">
        <v>492</v>
      </c>
      <c r="BT1" t="s">
        <v>492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44759</v>
      </c>
      <c r="W2" s="30" t="s">
        <v>149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149</v>
      </c>
      <c r="AO2" t="s">
        <v>153</v>
      </c>
      <c r="AP2" t="s">
        <v>149</v>
      </c>
      <c r="AQ2" t="s">
        <v>150</v>
      </c>
      <c r="AR2" t="s">
        <v>150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153</v>
      </c>
      <c r="AY2" t="s">
        <v>153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390</v>
      </c>
      <c r="BK2" t="s">
        <v>390</v>
      </c>
      <c r="BL2" t="s">
        <v>153</v>
      </c>
      <c r="BM2" t="s">
        <v>149</v>
      </c>
      <c r="BN2" t="s">
        <v>149</v>
      </c>
      <c r="BO2" t="s">
        <v>149</v>
      </c>
      <c r="BP2" t="s">
        <v>150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1081.3399999999997</v>
      </c>
      <c r="I3" s="95">
        <v>375.88</v>
      </c>
      <c r="J3" s="95">
        <v>349.65000000000003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2.9</v>
      </c>
      <c r="Z3">
        <v>12.77</v>
      </c>
      <c r="AA3">
        <v>28.56</v>
      </c>
      <c r="AB3">
        <v>7.11</v>
      </c>
      <c r="AC3">
        <v>0.97</v>
      </c>
      <c r="AD3">
        <v>29.02</v>
      </c>
      <c r="AE3">
        <v>55.51</v>
      </c>
      <c r="AF3">
        <v>152.37</v>
      </c>
      <c r="AG3">
        <v>75.099999999999994</v>
      </c>
      <c r="AH3">
        <v>18.510000000000002</v>
      </c>
      <c r="AI3">
        <v>25.04</v>
      </c>
      <c r="AJ3">
        <v>54.42</v>
      </c>
      <c r="AK3">
        <v>0</v>
      </c>
      <c r="AL3">
        <v>0.63</v>
      </c>
      <c r="AM3">
        <v>49.82</v>
      </c>
      <c r="AN3">
        <v>0</v>
      </c>
      <c r="AO3">
        <v>81.260000000000005</v>
      </c>
      <c r="AP3">
        <v>21.77</v>
      </c>
      <c r="AQ3">
        <v>14.51</v>
      </c>
      <c r="AR3">
        <v>14.51</v>
      </c>
      <c r="AS3">
        <v>27.52</v>
      </c>
      <c r="AT3">
        <v>38</v>
      </c>
      <c r="AU3">
        <v>21.83</v>
      </c>
      <c r="AV3">
        <v>67.31</v>
      </c>
      <c r="AW3">
        <v>96.74</v>
      </c>
      <c r="AX3">
        <v>191.17</v>
      </c>
      <c r="AY3">
        <v>36.76</v>
      </c>
      <c r="AZ3">
        <v>49.82</v>
      </c>
      <c r="BA3">
        <v>0.77</v>
      </c>
      <c r="BB3">
        <v>0.41</v>
      </c>
      <c r="BC3">
        <v>0.52</v>
      </c>
      <c r="BD3">
        <v>0.97</v>
      </c>
      <c r="BE3">
        <v>0.83</v>
      </c>
      <c r="BF3">
        <v>1.02</v>
      </c>
      <c r="BG3">
        <v>0.77</v>
      </c>
      <c r="BH3">
        <v>0.61</v>
      </c>
      <c r="BI3">
        <v>0.61</v>
      </c>
      <c r="BJ3">
        <v>0</v>
      </c>
      <c r="BK3">
        <v>2.9</v>
      </c>
      <c r="BL3">
        <v>24.18</v>
      </c>
      <c r="BM3">
        <v>22.81</v>
      </c>
      <c r="BN3">
        <v>60.46</v>
      </c>
      <c r="BO3">
        <v>392.76</v>
      </c>
      <c r="BP3">
        <v>24.18</v>
      </c>
      <c r="BQ3">
        <v>75.08</v>
      </c>
      <c r="BR3">
        <v>25.03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1081.3399999999997</v>
      </c>
      <c r="I4" s="88">
        <v>375.88</v>
      </c>
      <c r="J4" s="88">
        <v>349.65000000000003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2.9</v>
      </c>
      <c r="Z4">
        <v>12.77</v>
      </c>
      <c r="AA4">
        <v>28.56</v>
      </c>
      <c r="AB4">
        <v>7.11</v>
      </c>
      <c r="AC4">
        <v>0.97</v>
      </c>
      <c r="AD4">
        <v>29.02</v>
      </c>
      <c r="AE4">
        <v>55.51</v>
      </c>
      <c r="AF4">
        <v>152.37</v>
      </c>
      <c r="AG4">
        <v>75.099999999999994</v>
      </c>
      <c r="AH4">
        <v>18.510000000000002</v>
      </c>
      <c r="AI4">
        <v>25.04</v>
      </c>
      <c r="AJ4">
        <v>54.42</v>
      </c>
      <c r="AK4">
        <v>0</v>
      </c>
      <c r="AL4">
        <v>0.63</v>
      </c>
      <c r="AM4">
        <v>49.82</v>
      </c>
      <c r="AN4">
        <v>0</v>
      </c>
      <c r="AO4">
        <v>81.260000000000005</v>
      </c>
      <c r="AP4">
        <v>21.77</v>
      </c>
      <c r="AQ4">
        <v>14.51</v>
      </c>
      <c r="AR4">
        <v>14.51</v>
      </c>
      <c r="AS4">
        <v>27.52</v>
      </c>
      <c r="AT4">
        <v>38</v>
      </c>
      <c r="AU4">
        <v>21.83</v>
      </c>
      <c r="AV4">
        <v>67.31</v>
      </c>
      <c r="AW4">
        <v>96.74</v>
      </c>
      <c r="AX4">
        <v>191.17</v>
      </c>
      <c r="AY4">
        <v>36.76</v>
      </c>
      <c r="AZ4">
        <v>49.82</v>
      </c>
      <c r="BA4">
        <v>0.77</v>
      </c>
      <c r="BB4">
        <v>0.41</v>
      </c>
      <c r="BC4">
        <v>0.52</v>
      </c>
      <c r="BD4">
        <v>0.97</v>
      </c>
      <c r="BE4">
        <v>0.83</v>
      </c>
      <c r="BF4">
        <v>1.02</v>
      </c>
      <c r="BG4">
        <v>0.77</v>
      </c>
      <c r="BH4">
        <v>0.61</v>
      </c>
      <c r="BI4">
        <v>0.61</v>
      </c>
      <c r="BJ4">
        <v>0</v>
      </c>
      <c r="BK4">
        <v>2.9</v>
      </c>
      <c r="BL4">
        <v>24.18</v>
      </c>
      <c r="BM4">
        <v>22.81</v>
      </c>
      <c r="BN4">
        <v>60.46</v>
      </c>
      <c r="BO4">
        <v>392.76</v>
      </c>
      <c r="BP4">
        <v>24.18</v>
      </c>
      <c r="BQ4">
        <v>75.08</v>
      </c>
      <c r="BR4">
        <v>25.03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1081.3399999999997</v>
      </c>
      <c r="I5" s="88">
        <v>375.88</v>
      </c>
      <c r="J5" s="88">
        <v>349.65000000000003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2.9</v>
      </c>
      <c r="Z5">
        <v>12.77</v>
      </c>
      <c r="AA5">
        <v>28.56</v>
      </c>
      <c r="AB5">
        <v>7.11</v>
      </c>
      <c r="AC5">
        <v>0.97</v>
      </c>
      <c r="AD5">
        <v>29.02</v>
      </c>
      <c r="AE5">
        <v>55.51</v>
      </c>
      <c r="AF5">
        <v>152.37</v>
      </c>
      <c r="AG5">
        <v>75.099999999999994</v>
      </c>
      <c r="AH5">
        <v>18.510000000000002</v>
      </c>
      <c r="AI5">
        <v>25.04</v>
      </c>
      <c r="AJ5">
        <v>54.42</v>
      </c>
      <c r="AK5">
        <v>0</v>
      </c>
      <c r="AL5">
        <v>0.63</v>
      </c>
      <c r="AM5">
        <v>49.82</v>
      </c>
      <c r="AN5">
        <v>0</v>
      </c>
      <c r="AO5">
        <v>81.260000000000005</v>
      </c>
      <c r="AP5">
        <v>21.77</v>
      </c>
      <c r="AQ5">
        <v>14.51</v>
      </c>
      <c r="AR5">
        <v>14.51</v>
      </c>
      <c r="AS5">
        <v>27.52</v>
      </c>
      <c r="AT5">
        <v>38</v>
      </c>
      <c r="AU5">
        <v>21.83</v>
      </c>
      <c r="AV5">
        <v>67.31</v>
      </c>
      <c r="AW5">
        <v>96.74</v>
      </c>
      <c r="AX5">
        <v>191.17</v>
      </c>
      <c r="AY5">
        <v>36.76</v>
      </c>
      <c r="AZ5">
        <v>49.82</v>
      </c>
      <c r="BA5">
        <v>0.77</v>
      </c>
      <c r="BB5">
        <v>0.41</v>
      </c>
      <c r="BC5">
        <v>0.52</v>
      </c>
      <c r="BD5">
        <v>0.97</v>
      </c>
      <c r="BE5">
        <v>0.83</v>
      </c>
      <c r="BF5">
        <v>1.02</v>
      </c>
      <c r="BG5">
        <v>0.77</v>
      </c>
      <c r="BH5">
        <v>0.61</v>
      </c>
      <c r="BI5">
        <v>0.61</v>
      </c>
      <c r="BJ5">
        <v>0</v>
      </c>
      <c r="BK5">
        <v>2.9</v>
      </c>
      <c r="BL5">
        <v>24.18</v>
      </c>
      <c r="BM5">
        <v>22.81</v>
      </c>
      <c r="BN5">
        <v>60.46</v>
      </c>
      <c r="BO5">
        <v>392.76</v>
      </c>
      <c r="BP5">
        <v>24.18</v>
      </c>
      <c r="BQ5">
        <v>75.08</v>
      </c>
      <c r="BR5">
        <v>25.03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1081.3399999999997</v>
      </c>
      <c r="I6" s="88">
        <v>375.88</v>
      </c>
      <c r="J6" s="88">
        <v>349.65000000000003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2.9</v>
      </c>
      <c r="Z6">
        <v>12.77</v>
      </c>
      <c r="AA6">
        <v>28.56</v>
      </c>
      <c r="AB6">
        <v>7.11</v>
      </c>
      <c r="AC6">
        <v>0.97</v>
      </c>
      <c r="AD6">
        <v>29.02</v>
      </c>
      <c r="AE6">
        <v>55.51</v>
      </c>
      <c r="AF6">
        <v>152.37</v>
      </c>
      <c r="AG6">
        <v>75.099999999999994</v>
      </c>
      <c r="AH6">
        <v>18.510000000000002</v>
      </c>
      <c r="AI6">
        <v>25.04</v>
      </c>
      <c r="AJ6">
        <v>54.42</v>
      </c>
      <c r="AK6">
        <v>0</v>
      </c>
      <c r="AL6">
        <v>0.63</v>
      </c>
      <c r="AM6">
        <v>49.82</v>
      </c>
      <c r="AN6">
        <v>0</v>
      </c>
      <c r="AO6">
        <v>81.260000000000005</v>
      </c>
      <c r="AP6">
        <v>21.77</v>
      </c>
      <c r="AQ6">
        <v>14.51</v>
      </c>
      <c r="AR6">
        <v>14.51</v>
      </c>
      <c r="AS6">
        <v>27.52</v>
      </c>
      <c r="AT6">
        <v>38</v>
      </c>
      <c r="AU6">
        <v>21.83</v>
      </c>
      <c r="AV6">
        <v>67.31</v>
      </c>
      <c r="AW6">
        <v>96.74</v>
      </c>
      <c r="AX6">
        <v>191.17</v>
      </c>
      <c r="AY6">
        <v>36.76</v>
      </c>
      <c r="AZ6">
        <v>49.82</v>
      </c>
      <c r="BA6">
        <v>0.77</v>
      </c>
      <c r="BB6">
        <v>0.41</v>
      </c>
      <c r="BC6">
        <v>0.52</v>
      </c>
      <c r="BD6">
        <v>0.97</v>
      </c>
      <c r="BE6">
        <v>0.83</v>
      </c>
      <c r="BF6">
        <v>1.02</v>
      </c>
      <c r="BG6">
        <v>0.77</v>
      </c>
      <c r="BH6">
        <v>0.61</v>
      </c>
      <c r="BI6">
        <v>0.61</v>
      </c>
      <c r="BJ6">
        <v>0</v>
      </c>
      <c r="BK6">
        <v>2.9</v>
      </c>
      <c r="BL6">
        <v>24.18</v>
      </c>
      <c r="BM6">
        <v>22.81</v>
      </c>
      <c r="BN6">
        <v>60.46</v>
      </c>
      <c r="BO6">
        <v>392.76</v>
      </c>
      <c r="BP6">
        <v>24.18</v>
      </c>
      <c r="BQ6">
        <v>75.08</v>
      </c>
      <c r="BR6">
        <v>25.03</v>
      </c>
      <c r="BS6">
        <v>0</v>
      </c>
      <c r="BT6">
        <v>0</v>
      </c>
    </row>
    <row r="7" spans="1:72">
      <c r="A7" t="s">
        <v>243</v>
      </c>
      <c r="B7" t="s">
        <v>298</v>
      </c>
      <c r="C7" t="s">
        <v>265</v>
      </c>
      <c r="G7" t="s">
        <v>49</v>
      </c>
      <c r="H7" s="115">
        <v>1026.8999999999996</v>
      </c>
      <c r="I7" s="88">
        <v>375.88</v>
      </c>
      <c r="J7" s="88">
        <v>349.65000000000003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2.9</v>
      </c>
      <c r="Z7">
        <v>12.77</v>
      </c>
      <c r="AA7">
        <v>28.56</v>
      </c>
      <c r="AB7">
        <v>7.11</v>
      </c>
      <c r="AC7">
        <v>0.97</v>
      </c>
      <c r="AD7">
        <v>29.02</v>
      </c>
      <c r="AE7">
        <v>55.51</v>
      </c>
      <c r="AF7">
        <v>152.37</v>
      </c>
      <c r="AG7">
        <v>75.099999999999994</v>
      </c>
      <c r="AH7">
        <v>18.510000000000002</v>
      </c>
      <c r="AI7">
        <v>25.04</v>
      </c>
      <c r="AJ7">
        <v>54.42</v>
      </c>
      <c r="AK7">
        <v>0</v>
      </c>
      <c r="AL7">
        <v>0.57999999999999996</v>
      </c>
      <c r="AM7">
        <v>49.82</v>
      </c>
      <c r="AN7">
        <v>0</v>
      </c>
      <c r="AO7">
        <v>81.260000000000005</v>
      </c>
      <c r="AP7">
        <v>21.77</v>
      </c>
      <c r="AQ7">
        <v>14.51</v>
      </c>
      <c r="AR7">
        <v>14.51</v>
      </c>
      <c r="AS7">
        <v>27.52</v>
      </c>
      <c r="AT7">
        <v>38</v>
      </c>
      <c r="AU7">
        <v>21.83</v>
      </c>
      <c r="AV7">
        <v>67.31</v>
      </c>
      <c r="AW7">
        <v>96.74</v>
      </c>
      <c r="AX7">
        <v>191.17</v>
      </c>
      <c r="AY7">
        <v>36.76</v>
      </c>
      <c r="AZ7">
        <v>49.82</v>
      </c>
      <c r="BA7">
        <v>0.77</v>
      </c>
      <c r="BB7">
        <v>0.41</v>
      </c>
      <c r="BC7">
        <v>0.52</v>
      </c>
      <c r="BD7">
        <v>0.97</v>
      </c>
      <c r="BE7">
        <v>0.83</v>
      </c>
      <c r="BF7">
        <v>1.02</v>
      </c>
      <c r="BG7">
        <v>0.77</v>
      </c>
      <c r="BH7">
        <v>0.61</v>
      </c>
      <c r="BI7">
        <v>0.39</v>
      </c>
      <c r="BJ7">
        <v>0</v>
      </c>
      <c r="BK7">
        <v>2.9</v>
      </c>
      <c r="BL7">
        <v>24.18</v>
      </c>
      <c r="BM7">
        <v>22.81</v>
      </c>
      <c r="BN7">
        <v>60.46</v>
      </c>
      <c r="BO7">
        <v>338.59</v>
      </c>
      <c r="BP7">
        <v>24.18</v>
      </c>
      <c r="BQ7">
        <v>75.08</v>
      </c>
      <c r="BR7">
        <v>25.03</v>
      </c>
      <c r="BS7">
        <v>0</v>
      </c>
      <c r="BT7">
        <v>0</v>
      </c>
    </row>
    <row r="8" spans="1:72">
      <c r="A8" t="s">
        <v>244</v>
      </c>
      <c r="B8" t="s">
        <v>340</v>
      </c>
      <c r="C8" t="s">
        <v>237</v>
      </c>
      <c r="G8" t="s">
        <v>50</v>
      </c>
      <c r="H8" s="115">
        <v>1026.8999999999996</v>
      </c>
      <c r="I8" s="88">
        <v>375.88</v>
      </c>
      <c r="J8" s="88">
        <v>349.65000000000003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2.9</v>
      </c>
      <c r="Z8">
        <v>12.77</v>
      </c>
      <c r="AA8">
        <v>28.56</v>
      </c>
      <c r="AB8">
        <v>7.11</v>
      </c>
      <c r="AC8">
        <v>0.97</v>
      </c>
      <c r="AD8">
        <v>29.02</v>
      </c>
      <c r="AE8">
        <v>55.51</v>
      </c>
      <c r="AF8">
        <v>152.37</v>
      </c>
      <c r="AG8">
        <v>75.099999999999994</v>
      </c>
      <c r="AH8">
        <v>18.510000000000002</v>
      </c>
      <c r="AI8">
        <v>25.04</v>
      </c>
      <c r="AJ8">
        <v>54.42</v>
      </c>
      <c r="AK8">
        <v>0</v>
      </c>
      <c r="AL8">
        <v>0.57999999999999996</v>
      </c>
      <c r="AM8">
        <v>49.82</v>
      </c>
      <c r="AN8">
        <v>0</v>
      </c>
      <c r="AO8">
        <v>81.260000000000005</v>
      </c>
      <c r="AP8">
        <v>21.77</v>
      </c>
      <c r="AQ8">
        <v>14.51</v>
      </c>
      <c r="AR8">
        <v>14.51</v>
      </c>
      <c r="AS8">
        <v>27.52</v>
      </c>
      <c r="AT8">
        <v>38</v>
      </c>
      <c r="AU8">
        <v>21.83</v>
      </c>
      <c r="AV8">
        <v>67.31</v>
      </c>
      <c r="AW8">
        <v>96.74</v>
      </c>
      <c r="AX8">
        <v>191.17</v>
      </c>
      <c r="AY8">
        <v>36.76</v>
      </c>
      <c r="AZ8">
        <v>49.82</v>
      </c>
      <c r="BA8">
        <v>0.77</v>
      </c>
      <c r="BB8">
        <v>0.41</v>
      </c>
      <c r="BC8">
        <v>0.52</v>
      </c>
      <c r="BD8">
        <v>0.97</v>
      </c>
      <c r="BE8">
        <v>0.83</v>
      </c>
      <c r="BF8">
        <v>1.02</v>
      </c>
      <c r="BG8">
        <v>0.77</v>
      </c>
      <c r="BH8">
        <v>0.61</v>
      </c>
      <c r="BI8">
        <v>0.39</v>
      </c>
      <c r="BJ8">
        <v>0</v>
      </c>
      <c r="BK8">
        <v>2.9</v>
      </c>
      <c r="BL8">
        <v>24.18</v>
      </c>
      <c r="BM8">
        <v>22.81</v>
      </c>
      <c r="BN8">
        <v>60.46</v>
      </c>
      <c r="BO8">
        <v>338.59</v>
      </c>
      <c r="BP8">
        <v>24.18</v>
      </c>
      <c r="BQ8">
        <v>75.08</v>
      </c>
      <c r="BR8">
        <v>25.03</v>
      </c>
      <c r="BS8">
        <v>0</v>
      </c>
      <c r="BT8">
        <v>0</v>
      </c>
    </row>
    <row r="9" spans="1:72">
      <c r="A9" t="s">
        <v>245</v>
      </c>
      <c r="B9" t="s">
        <v>360</v>
      </c>
      <c r="C9" t="s">
        <v>238</v>
      </c>
      <c r="G9" t="s">
        <v>51</v>
      </c>
      <c r="H9" s="115">
        <v>1026.8999999999996</v>
      </c>
      <c r="I9" s="88">
        <v>375.88</v>
      </c>
      <c r="J9" s="88">
        <v>349.65000000000003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2.9</v>
      </c>
      <c r="Z9">
        <v>12.77</v>
      </c>
      <c r="AA9">
        <v>28.56</v>
      </c>
      <c r="AB9">
        <v>7.11</v>
      </c>
      <c r="AC9">
        <v>0.97</v>
      </c>
      <c r="AD9">
        <v>29.02</v>
      </c>
      <c r="AE9">
        <v>55.51</v>
      </c>
      <c r="AF9">
        <v>152.37</v>
      </c>
      <c r="AG9">
        <v>75.099999999999994</v>
      </c>
      <c r="AH9">
        <v>18.510000000000002</v>
      </c>
      <c r="AI9">
        <v>25.04</v>
      </c>
      <c r="AJ9">
        <v>54.42</v>
      </c>
      <c r="AK9">
        <v>0</v>
      </c>
      <c r="AL9">
        <v>0.57999999999999996</v>
      </c>
      <c r="AM9">
        <v>49.82</v>
      </c>
      <c r="AN9">
        <v>0</v>
      </c>
      <c r="AO9">
        <v>81.260000000000005</v>
      </c>
      <c r="AP9">
        <v>21.77</v>
      </c>
      <c r="AQ9">
        <v>14.51</v>
      </c>
      <c r="AR9">
        <v>14.51</v>
      </c>
      <c r="AS9">
        <v>27.52</v>
      </c>
      <c r="AT9">
        <v>38</v>
      </c>
      <c r="AU9">
        <v>21.83</v>
      </c>
      <c r="AV9">
        <v>67.31</v>
      </c>
      <c r="AW9">
        <v>96.74</v>
      </c>
      <c r="AX9">
        <v>191.17</v>
      </c>
      <c r="AY9">
        <v>36.76</v>
      </c>
      <c r="AZ9">
        <v>49.82</v>
      </c>
      <c r="BA9">
        <v>0.77</v>
      </c>
      <c r="BB9">
        <v>0.41</v>
      </c>
      <c r="BC9">
        <v>0.52</v>
      </c>
      <c r="BD9">
        <v>0.97</v>
      </c>
      <c r="BE9">
        <v>0.83</v>
      </c>
      <c r="BF9">
        <v>1.02</v>
      </c>
      <c r="BG9">
        <v>0.77</v>
      </c>
      <c r="BH9">
        <v>0.61</v>
      </c>
      <c r="BI9">
        <v>0.39</v>
      </c>
      <c r="BJ9">
        <v>0</v>
      </c>
      <c r="BK9">
        <v>2.9</v>
      </c>
      <c r="BL9">
        <v>24.18</v>
      </c>
      <c r="BM9">
        <v>22.81</v>
      </c>
      <c r="BN9">
        <v>60.46</v>
      </c>
      <c r="BO9">
        <v>338.59</v>
      </c>
      <c r="BP9">
        <v>24.18</v>
      </c>
      <c r="BQ9">
        <v>75.08</v>
      </c>
      <c r="BR9">
        <v>25.03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1026.8999999999996</v>
      </c>
      <c r="I10" s="88">
        <v>375.88</v>
      </c>
      <c r="J10" s="88">
        <v>349.65000000000003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2.9</v>
      </c>
      <c r="Z10">
        <v>12.77</v>
      </c>
      <c r="AA10">
        <v>28.56</v>
      </c>
      <c r="AB10">
        <v>7.11</v>
      </c>
      <c r="AC10">
        <v>0.97</v>
      </c>
      <c r="AD10">
        <v>29.02</v>
      </c>
      <c r="AE10">
        <v>55.51</v>
      </c>
      <c r="AF10">
        <v>152.37</v>
      </c>
      <c r="AG10">
        <v>75.099999999999994</v>
      </c>
      <c r="AH10">
        <v>18.510000000000002</v>
      </c>
      <c r="AI10">
        <v>25.04</v>
      </c>
      <c r="AJ10">
        <v>54.42</v>
      </c>
      <c r="AK10">
        <v>0</v>
      </c>
      <c r="AL10">
        <v>0.57999999999999996</v>
      </c>
      <c r="AM10">
        <v>49.82</v>
      </c>
      <c r="AN10">
        <v>0</v>
      </c>
      <c r="AO10">
        <v>81.260000000000005</v>
      </c>
      <c r="AP10">
        <v>21.77</v>
      </c>
      <c r="AQ10">
        <v>14.51</v>
      </c>
      <c r="AR10">
        <v>14.51</v>
      </c>
      <c r="AS10">
        <v>27.52</v>
      </c>
      <c r="AT10">
        <v>38</v>
      </c>
      <c r="AU10">
        <v>21.83</v>
      </c>
      <c r="AV10">
        <v>67.31</v>
      </c>
      <c r="AW10">
        <v>96.74</v>
      </c>
      <c r="AX10">
        <v>191.17</v>
      </c>
      <c r="AY10">
        <v>36.76</v>
      </c>
      <c r="AZ10">
        <v>49.82</v>
      </c>
      <c r="BA10">
        <v>0.77</v>
      </c>
      <c r="BB10">
        <v>0.41</v>
      </c>
      <c r="BC10">
        <v>0.52</v>
      </c>
      <c r="BD10">
        <v>0.97</v>
      </c>
      <c r="BE10">
        <v>0.83</v>
      </c>
      <c r="BF10">
        <v>1.02</v>
      </c>
      <c r="BG10">
        <v>0.77</v>
      </c>
      <c r="BH10">
        <v>0.61</v>
      </c>
      <c r="BI10">
        <v>0.39</v>
      </c>
      <c r="BJ10">
        <v>0</v>
      </c>
      <c r="BK10">
        <v>2.9</v>
      </c>
      <c r="BL10">
        <v>24.18</v>
      </c>
      <c r="BM10">
        <v>22.81</v>
      </c>
      <c r="BN10">
        <v>60.46</v>
      </c>
      <c r="BO10">
        <v>338.59</v>
      </c>
      <c r="BP10">
        <v>24.18</v>
      </c>
      <c r="BQ10">
        <v>75.08</v>
      </c>
      <c r="BR10">
        <v>25.03</v>
      </c>
      <c r="BS10">
        <v>0</v>
      </c>
      <c r="BT10">
        <v>0</v>
      </c>
    </row>
    <row r="11" spans="1:72">
      <c r="A11" t="s">
        <v>246</v>
      </c>
      <c r="C11" t="s">
        <v>341</v>
      </c>
      <c r="G11" t="s">
        <v>53</v>
      </c>
      <c r="H11" s="115">
        <v>785.26999999999987</v>
      </c>
      <c r="I11" s="88">
        <v>375.88</v>
      </c>
      <c r="J11" s="88">
        <v>349.65000000000003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2.9</v>
      </c>
      <c r="Z11">
        <v>12.77</v>
      </c>
      <c r="AA11">
        <v>28.56</v>
      </c>
      <c r="AB11">
        <v>7.11</v>
      </c>
      <c r="AC11">
        <v>0.97</v>
      </c>
      <c r="AD11">
        <v>29.02</v>
      </c>
      <c r="AE11">
        <v>55.51</v>
      </c>
      <c r="AF11">
        <v>152.37</v>
      </c>
      <c r="AG11">
        <v>75.099999999999994</v>
      </c>
      <c r="AH11">
        <v>18.510000000000002</v>
      </c>
      <c r="AI11">
        <v>25.04</v>
      </c>
      <c r="AJ11">
        <v>54.42</v>
      </c>
      <c r="AK11">
        <v>0</v>
      </c>
      <c r="AL11">
        <v>0.57999999999999996</v>
      </c>
      <c r="AM11">
        <v>49.82</v>
      </c>
      <c r="AN11">
        <v>0</v>
      </c>
      <c r="AO11">
        <v>81.260000000000005</v>
      </c>
      <c r="AP11">
        <v>21.77</v>
      </c>
      <c r="AQ11">
        <v>14.51</v>
      </c>
      <c r="AR11">
        <v>14.51</v>
      </c>
      <c r="AS11">
        <v>27.52</v>
      </c>
      <c r="AT11">
        <v>38</v>
      </c>
      <c r="AU11">
        <v>21.83</v>
      </c>
      <c r="AV11">
        <v>67.31</v>
      </c>
      <c r="AW11">
        <v>96.74</v>
      </c>
      <c r="AX11">
        <v>191.17</v>
      </c>
      <c r="AY11">
        <v>36.76</v>
      </c>
      <c r="AZ11">
        <v>49.82</v>
      </c>
      <c r="BA11">
        <v>0.77</v>
      </c>
      <c r="BB11">
        <v>0.41</v>
      </c>
      <c r="BC11">
        <v>0.52</v>
      </c>
      <c r="BD11">
        <v>0.97</v>
      </c>
      <c r="BE11">
        <v>0.83</v>
      </c>
      <c r="BF11">
        <v>1.02</v>
      </c>
      <c r="BG11">
        <v>0.77</v>
      </c>
      <c r="BH11">
        <v>0.61</v>
      </c>
      <c r="BI11">
        <v>0.61</v>
      </c>
      <c r="BJ11">
        <v>0</v>
      </c>
      <c r="BK11">
        <v>2.9</v>
      </c>
      <c r="BL11">
        <v>24.18</v>
      </c>
      <c r="BM11">
        <v>22.81</v>
      </c>
      <c r="BN11">
        <v>60.46</v>
      </c>
      <c r="BO11">
        <v>96.74</v>
      </c>
      <c r="BP11">
        <v>24.18</v>
      </c>
      <c r="BQ11">
        <v>75.08</v>
      </c>
      <c r="BR11">
        <v>25.03</v>
      </c>
      <c r="BS11">
        <v>0</v>
      </c>
      <c r="BT11">
        <v>0</v>
      </c>
    </row>
    <row r="12" spans="1:72">
      <c r="A12" t="s">
        <v>247</v>
      </c>
      <c r="C12" t="s">
        <v>361</v>
      </c>
      <c r="G12" t="s">
        <v>54</v>
      </c>
      <c r="H12" s="115">
        <v>785.26999999999987</v>
      </c>
      <c r="I12" s="88">
        <v>375.88</v>
      </c>
      <c r="J12" s="88">
        <v>349.65000000000003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2.9</v>
      </c>
      <c r="Z12">
        <v>12.77</v>
      </c>
      <c r="AA12">
        <v>28.56</v>
      </c>
      <c r="AB12">
        <v>7.11</v>
      </c>
      <c r="AC12">
        <v>0.97</v>
      </c>
      <c r="AD12">
        <v>29.02</v>
      </c>
      <c r="AE12">
        <v>55.51</v>
      </c>
      <c r="AF12">
        <v>152.37</v>
      </c>
      <c r="AG12">
        <v>75.099999999999994</v>
      </c>
      <c r="AH12">
        <v>18.510000000000002</v>
      </c>
      <c r="AI12">
        <v>25.04</v>
      </c>
      <c r="AJ12">
        <v>54.42</v>
      </c>
      <c r="AK12">
        <v>0</v>
      </c>
      <c r="AL12">
        <v>0.57999999999999996</v>
      </c>
      <c r="AM12">
        <v>49.82</v>
      </c>
      <c r="AN12">
        <v>0</v>
      </c>
      <c r="AO12">
        <v>81.260000000000005</v>
      </c>
      <c r="AP12">
        <v>21.77</v>
      </c>
      <c r="AQ12">
        <v>14.51</v>
      </c>
      <c r="AR12">
        <v>14.51</v>
      </c>
      <c r="AS12">
        <v>27.52</v>
      </c>
      <c r="AT12">
        <v>38</v>
      </c>
      <c r="AU12">
        <v>21.83</v>
      </c>
      <c r="AV12">
        <v>67.31</v>
      </c>
      <c r="AW12">
        <v>96.74</v>
      </c>
      <c r="AX12">
        <v>191.17</v>
      </c>
      <c r="AY12">
        <v>36.76</v>
      </c>
      <c r="AZ12">
        <v>49.82</v>
      </c>
      <c r="BA12">
        <v>0.77</v>
      </c>
      <c r="BB12">
        <v>0.41</v>
      </c>
      <c r="BC12">
        <v>0.52</v>
      </c>
      <c r="BD12">
        <v>0.97</v>
      </c>
      <c r="BE12">
        <v>0.83</v>
      </c>
      <c r="BF12">
        <v>1.02</v>
      </c>
      <c r="BG12">
        <v>0.77</v>
      </c>
      <c r="BH12">
        <v>0.61</v>
      </c>
      <c r="BI12">
        <v>0.61</v>
      </c>
      <c r="BJ12">
        <v>0</v>
      </c>
      <c r="BK12">
        <v>2.9</v>
      </c>
      <c r="BL12">
        <v>24.18</v>
      </c>
      <c r="BM12">
        <v>22.81</v>
      </c>
      <c r="BN12">
        <v>60.46</v>
      </c>
      <c r="BO12">
        <v>96.74</v>
      </c>
      <c r="BP12">
        <v>24.18</v>
      </c>
      <c r="BQ12">
        <v>75.08</v>
      </c>
      <c r="BR12">
        <v>25.03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785.26999999999987</v>
      </c>
      <c r="I13" s="88">
        <v>375.88</v>
      </c>
      <c r="J13" s="88">
        <v>349.65000000000003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2.9</v>
      </c>
      <c r="Z13">
        <v>12.77</v>
      </c>
      <c r="AA13">
        <v>28.56</v>
      </c>
      <c r="AB13">
        <v>7.11</v>
      </c>
      <c r="AC13">
        <v>0.97</v>
      </c>
      <c r="AD13">
        <v>29.02</v>
      </c>
      <c r="AE13">
        <v>55.51</v>
      </c>
      <c r="AF13">
        <v>152.37</v>
      </c>
      <c r="AG13">
        <v>75.099999999999994</v>
      </c>
      <c r="AH13">
        <v>18.510000000000002</v>
      </c>
      <c r="AI13">
        <v>25.04</v>
      </c>
      <c r="AJ13">
        <v>54.42</v>
      </c>
      <c r="AK13">
        <v>0</v>
      </c>
      <c r="AL13">
        <v>0.57999999999999996</v>
      </c>
      <c r="AM13">
        <v>49.82</v>
      </c>
      <c r="AN13">
        <v>0</v>
      </c>
      <c r="AO13">
        <v>81.260000000000005</v>
      </c>
      <c r="AP13">
        <v>21.77</v>
      </c>
      <c r="AQ13">
        <v>14.51</v>
      </c>
      <c r="AR13">
        <v>14.51</v>
      </c>
      <c r="AS13">
        <v>27.52</v>
      </c>
      <c r="AT13">
        <v>38</v>
      </c>
      <c r="AU13">
        <v>21.83</v>
      </c>
      <c r="AV13">
        <v>67.31</v>
      </c>
      <c r="AW13">
        <v>96.74</v>
      </c>
      <c r="AX13">
        <v>191.17</v>
      </c>
      <c r="AY13">
        <v>36.76</v>
      </c>
      <c r="AZ13">
        <v>49.82</v>
      </c>
      <c r="BA13">
        <v>0.77</v>
      </c>
      <c r="BB13">
        <v>0.41</v>
      </c>
      <c r="BC13">
        <v>0.52</v>
      </c>
      <c r="BD13">
        <v>0.97</v>
      </c>
      <c r="BE13">
        <v>0.83</v>
      </c>
      <c r="BF13">
        <v>1.02</v>
      </c>
      <c r="BG13">
        <v>0.77</v>
      </c>
      <c r="BH13">
        <v>0.61</v>
      </c>
      <c r="BI13">
        <v>0.61</v>
      </c>
      <c r="BJ13">
        <v>0</v>
      </c>
      <c r="BK13">
        <v>2.9</v>
      </c>
      <c r="BL13">
        <v>24.18</v>
      </c>
      <c r="BM13">
        <v>22.81</v>
      </c>
      <c r="BN13">
        <v>60.46</v>
      </c>
      <c r="BO13">
        <v>96.74</v>
      </c>
      <c r="BP13">
        <v>24.18</v>
      </c>
      <c r="BQ13">
        <v>75.08</v>
      </c>
      <c r="BR13">
        <v>25.03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785.26999999999987</v>
      </c>
      <c r="I14" s="88">
        <v>375.88</v>
      </c>
      <c r="J14" s="88">
        <v>349.65000000000003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2.9</v>
      </c>
      <c r="Z14">
        <v>12.77</v>
      </c>
      <c r="AA14">
        <v>28.56</v>
      </c>
      <c r="AB14">
        <v>7.11</v>
      </c>
      <c r="AC14">
        <v>0.97</v>
      </c>
      <c r="AD14">
        <v>29.02</v>
      </c>
      <c r="AE14">
        <v>55.51</v>
      </c>
      <c r="AF14">
        <v>152.37</v>
      </c>
      <c r="AG14">
        <v>75.099999999999994</v>
      </c>
      <c r="AH14">
        <v>18.510000000000002</v>
      </c>
      <c r="AI14">
        <v>25.04</v>
      </c>
      <c r="AJ14">
        <v>54.42</v>
      </c>
      <c r="AK14">
        <v>0</v>
      </c>
      <c r="AL14">
        <v>0.57999999999999996</v>
      </c>
      <c r="AM14">
        <v>49.82</v>
      </c>
      <c r="AN14">
        <v>0</v>
      </c>
      <c r="AO14">
        <v>81.260000000000005</v>
      </c>
      <c r="AP14">
        <v>21.77</v>
      </c>
      <c r="AQ14">
        <v>14.51</v>
      </c>
      <c r="AR14">
        <v>14.51</v>
      </c>
      <c r="AS14">
        <v>27.52</v>
      </c>
      <c r="AT14">
        <v>38</v>
      </c>
      <c r="AU14">
        <v>21.83</v>
      </c>
      <c r="AV14">
        <v>67.31</v>
      </c>
      <c r="AW14">
        <v>96.74</v>
      </c>
      <c r="AX14">
        <v>191.17</v>
      </c>
      <c r="AY14">
        <v>36.76</v>
      </c>
      <c r="AZ14">
        <v>49.82</v>
      </c>
      <c r="BA14">
        <v>0.77</v>
      </c>
      <c r="BB14">
        <v>0.41</v>
      </c>
      <c r="BC14">
        <v>0.52</v>
      </c>
      <c r="BD14">
        <v>0.97</v>
      </c>
      <c r="BE14">
        <v>0.83</v>
      </c>
      <c r="BF14">
        <v>1.02</v>
      </c>
      <c r="BG14">
        <v>0.77</v>
      </c>
      <c r="BH14">
        <v>0.61</v>
      </c>
      <c r="BI14">
        <v>0.61</v>
      </c>
      <c r="BJ14">
        <v>0</v>
      </c>
      <c r="BK14">
        <v>2.9</v>
      </c>
      <c r="BL14">
        <v>24.18</v>
      </c>
      <c r="BM14">
        <v>22.81</v>
      </c>
      <c r="BN14">
        <v>60.46</v>
      </c>
      <c r="BO14">
        <v>96.74</v>
      </c>
      <c r="BP14">
        <v>24.18</v>
      </c>
      <c r="BQ14">
        <v>75.08</v>
      </c>
      <c r="BR14">
        <v>25.03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785.04999999999984</v>
      </c>
      <c r="I15" s="88">
        <v>339.21999999999997</v>
      </c>
      <c r="J15" s="88">
        <v>349.65000000000003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2.9</v>
      </c>
      <c r="Z15">
        <v>12.77</v>
      </c>
      <c r="AA15">
        <v>28.56</v>
      </c>
      <c r="AB15">
        <v>7.11</v>
      </c>
      <c r="AC15">
        <v>0.97</v>
      </c>
      <c r="AD15">
        <v>29.02</v>
      </c>
      <c r="AE15">
        <v>55.51</v>
      </c>
      <c r="AF15">
        <v>152.37</v>
      </c>
      <c r="AG15">
        <v>75.099999999999994</v>
      </c>
      <c r="AH15">
        <v>18.510000000000002</v>
      </c>
      <c r="AI15">
        <v>25.04</v>
      </c>
      <c r="AJ15">
        <v>54.42</v>
      </c>
      <c r="AK15">
        <v>0</v>
      </c>
      <c r="AL15">
        <v>0.57999999999999996</v>
      </c>
      <c r="AM15">
        <v>49.82</v>
      </c>
      <c r="AN15">
        <v>0</v>
      </c>
      <c r="AO15">
        <v>81.260000000000005</v>
      </c>
      <c r="AP15">
        <v>21.77</v>
      </c>
      <c r="AQ15">
        <v>14.51</v>
      </c>
      <c r="AR15">
        <v>14.51</v>
      </c>
      <c r="AS15">
        <v>27.52</v>
      </c>
      <c r="AT15">
        <v>38</v>
      </c>
      <c r="AU15">
        <v>21.83</v>
      </c>
      <c r="AV15">
        <v>30.65</v>
      </c>
      <c r="AW15">
        <v>96.74</v>
      </c>
      <c r="AX15">
        <v>191.17</v>
      </c>
      <c r="AY15">
        <v>36.76</v>
      </c>
      <c r="AZ15">
        <v>49.82</v>
      </c>
      <c r="BA15">
        <v>0.77</v>
      </c>
      <c r="BB15">
        <v>0.41</v>
      </c>
      <c r="BC15">
        <v>0.52</v>
      </c>
      <c r="BD15">
        <v>0.97</v>
      </c>
      <c r="BE15">
        <v>0.83</v>
      </c>
      <c r="BF15">
        <v>1.02</v>
      </c>
      <c r="BG15">
        <v>0.77</v>
      </c>
      <c r="BH15">
        <v>0.61</v>
      </c>
      <c r="BI15">
        <v>0.39</v>
      </c>
      <c r="BJ15">
        <v>0</v>
      </c>
      <c r="BK15">
        <v>2.9</v>
      </c>
      <c r="BL15">
        <v>24.18</v>
      </c>
      <c r="BM15">
        <v>22.81</v>
      </c>
      <c r="BN15">
        <v>60.46</v>
      </c>
      <c r="BO15">
        <v>96.74</v>
      </c>
      <c r="BP15">
        <v>24.18</v>
      </c>
      <c r="BQ15">
        <v>75.08</v>
      </c>
      <c r="BR15">
        <v>25.03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785.04999999999984</v>
      </c>
      <c r="I16" s="88">
        <v>339.21999999999997</v>
      </c>
      <c r="J16" s="88">
        <v>349.65000000000003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2.9</v>
      </c>
      <c r="Z16">
        <v>12.77</v>
      </c>
      <c r="AA16">
        <v>28.56</v>
      </c>
      <c r="AB16">
        <v>7.11</v>
      </c>
      <c r="AC16">
        <v>0.97</v>
      </c>
      <c r="AD16">
        <v>29.02</v>
      </c>
      <c r="AE16">
        <v>55.51</v>
      </c>
      <c r="AF16">
        <v>152.37</v>
      </c>
      <c r="AG16">
        <v>75.099999999999994</v>
      </c>
      <c r="AH16">
        <v>18.510000000000002</v>
      </c>
      <c r="AI16">
        <v>25.04</v>
      </c>
      <c r="AJ16">
        <v>54.42</v>
      </c>
      <c r="AK16">
        <v>0</v>
      </c>
      <c r="AL16">
        <v>0.57999999999999996</v>
      </c>
      <c r="AM16">
        <v>49.82</v>
      </c>
      <c r="AN16">
        <v>0</v>
      </c>
      <c r="AO16">
        <v>81.260000000000005</v>
      </c>
      <c r="AP16">
        <v>21.77</v>
      </c>
      <c r="AQ16">
        <v>14.51</v>
      </c>
      <c r="AR16">
        <v>14.51</v>
      </c>
      <c r="AS16">
        <v>27.52</v>
      </c>
      <c r="AT16">
        <v>38</v>
      </c>
      <c r="AU16">
        <v>21.83</v>
      </c>
      <c r="AV16">
        <v>30.65</v>
      </c>
      <c r="AW16">
        <v>96.74</v>
      </c>
      <c r="AX16">
        <v>191.17</v>
      </c>
      <c r="AY16">
        <v>36.76</v>
      </c>
      <c r="AZ16">
        <v>49.82</v>
      </c>
      <c r="BA16">
        <v>0.77</v>
      </c>
      <c r="BB16">
        <v>0.41</v>
      </c>
      <c r="BC16">
        <v>0.52</v>
      </c>
      <c r="BD16">
        <v>0.97</v>
      </c>
      <c r="BE16">
        <v>0.83</v>
      </c>
      <c r="BF16">
        <v>1.02</v>
      </c>
      <c r="BG16">
        <v>0.77</v>
      </c>
      <c r="BH16">
        <v>0.61</v>
      </c>
      <c r="BI16">
        <v>0.39</v>
      </c>
      <c r="BJ16">
        <v>0</v>
      </c>
      <c r="BK16">
        <v>2.9</v>
      </c>
      <c r="BL16">
        <v>24.18</v>
      </c>
      <c r="BM16">
        <v>22.81</v>
      </c>
      <c r="BN16">
        <v>60.46</v>
      </c>
      <c r="BO16">
        <v>96.74</v>
      </c>
      <c r="BP16">
        <v>24.18</v>
      </c>
      <c r="BQ16">
        <v>75.08</v>
      </c>
      <c r="BR16">
        <v>25.03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785.04999999999984</v>
      </c>
      <c r="I17" s="88">
        <v>339.21999999999997</v>
      </c>
      <c r="J17" s="88">
        <v>349.65000000000003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2.9</v>
      </c>
      <c r="Z17">
        <v>12.77</v>
      </c>
      <c r="AA17">
        <v>28.56</v>
      </c>
      <c r="AB17">
        <v>7.11</v>
      </c>
      <c r="AC17">
        <v>0.97</v>
      </c>
      <c r="AD17">
        <v>29.02</v>
      </c>
      <c r="AE17">
        <v>55.51</v>
      </c>
      <c r="AF17">
        <v>152.37</v>
      </c>
      <c r="AG17">
        <v>75.099999999999994</v>
      </c>
      <c r="AH17">
        <v>18.510000000000002</v>
      </c>
      <c r="AI17">
        <v>25.04</v>
      </c>
      <c r="AJ17">
        <v>54.42</v>
      </c>
      <c r="AK17">
        <v>0</v>
      </c>
      <c r="AL17">
        <v>0.57999999999999996</v>
      </c>
      <c r="AM17">
        <v>49.82</v>
      </c>
      <c r="AN17">
        <v>0</v>
      </c>
      <c r="AO17">
        <v>81.260000000000005</v>
      </c>
      <c r="AP17">
        <v>21.77</v>
      </c>
      <c r="AQ17">
        <v>14.51</v>
      </c>
      <c r="AR17">
        <v>14.51</v>
      </c>
      <c r="AS17">
        <v>27.52</v>
      </c>
      <c r="AT17">
        <v>38</v>
      </c>
      <c r="AU17">
        <v>21.83</v>
      </c>
      <c r="AV17">
        <v>30.65</v>
      </c>
      <c r="AW17">
        <v>96.74</v>
      </c>
      <c r="AX17">
        <v>191.17</v>
      </c>
      <c r="AY17">
        <v>36.76</v>
      </c>
      <c r="AZ17">
        <v>49.82</v>
      </c>
      <c r="BA17">
        <v>0.77</v>
      </c>
      <c r="BB17">
        <v>0.41</v>
      </c>
      <c r="BC17">
        <v>0.52</v>
      </c>
      <c r="BD17">
        <v>0.97</v>
      </c>
      <c r="BE17">
        <v>0.83</v>
      </c>
      <c r="BF17">
        <v>1.02</v>
      </c>
      <c r="BG17">
        <v>0.77</v>
      </c>
      <c r="BH17">
        <v>0.61</v>
      </c>
      <c r="BI17">
        <v>0.39</v>
      </c>
      <c r="BJ17">
        <v>0</v>
      </c>
      <c r="BK17">
        <v>2.9</v>
      </c>
      <c r="BL17">
        <v>24.18</v>
      </c>
      <c r="BM17">
        <v>22.81</v>
      </c>
      <c r="BN17">
        <v>60.46</v>
      </c>
      <c r="BO17">
        <v>96.74</v>
      </c>
      <c r="BP17">
        <v>24.18</v>
      </c>
      <c r="BQ17">
        <v>75.08</v>
      </c>
      <c r="BR17">
        <v>25.03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785.04999999999984</v>
      </c>
      <c r="I18" s="88">
        <v>339.21999999999997</v>
      </c>
      <c r="J18" s="88">
        <v>349.65000000000003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2.9</v>
      </c>
      <c r="Z18">
        <v>12.77</v>
      </c>
      <c r="AA18">
        <v>28.56</v>
      </c>
      <c r="AB18">
        <v>7.11</v>
      </c>
      <c r="AC18">
        <v>0.97</v>
      </c>
      <c r="AD18">
        <v>29.02</v>
      </c>
      <c r="AE18">
        <v>55.51</v>
      </c>
      <c r="AF18">
        <v>152.37</v>
      </c>
      <c r="AG18">
        <v>75.099999999999994</v>
      </c>
      <c r="AH18">
        <v>18.510000000000002</v>
      </c>
      <c r="AI18">
        <v>25.04</v>
      </c>
      <c r="AJ18">
        <v>54.42</v>
      </c>
      <c r="AK18">
        <v>0</v>
      </c>
      <c r="AL18">
        <v>0.57999999999999996</v>
      </c>
      <c r="AM18">
        <v>49.82</v>
      </c>
      <c r="AN18">
        <v>0</v>
      </c>
      <c r="AO18">
        <v>81.260000000000005</v>
      </c>
      <c r="AP18">
        <v>21.77</v>
      </c>
      <c r="AQ18">
        <v>14.51</v>
      </c>
      <c r="AR18">
        <v>14.51</v>
      </c>
      <c r="AS18">
        <v>27.52</v>
      </c>
      <c r="AT18">
        <v>38</v>
      </c>
      <c r="AU18">
        <v>21.83</v>
      </c>
      <c r="AV18">
        <v>30.65</v>
      </c>
      <c r="AW18">
        <v>96.74</v>
      </c>
      <c r="AX18">
        <v>191.17</v>
      </c>
      <c r="AY18">
        <v>36.76</v>
      </c>
      <c r="AZ18">
        <v>49.82</v>
      </c>
      <c r="BA18">
        <v>0.77</v>
      </c>
      <c r="BB18">
        <v>0.41</v>
      </c>
      <c r="BC18">
        <v>0.52</v>
      </c>
      <c r="BD18">
        <v>0.97</v>
      </c>
      <c r="BE18">
        <v>0.83</v>
      </c>
      <c r="BF18">
        <v>1.02</v>
      </c>
      <c r="BG18">
        <v>0.77</v>
      </c>
      <c r="BH18">
        <v>0.61</v>
      </c>
      <c r="BI18">
        <v>0.39</v>
      </c>
      <c r="BJ18">
        <v>0</v>
      </c>
      <c r="BK18">
        <v>2.9</v>
      </c>
      <c r="BL18">
        <v>24.18</v>
      </c>
      <c r="BM18">
        <v>22.81</v>
      </c>
      <c r="BN18">
        <v>60.46</v>
      </c>
      <c r="BO18">
        <v>96.74</v>
      </c>
      <c r="BP18">
        <v>24.18</v>
      </c>
      <c r="BQ18">
        <v>75.08</v>
      </c>
      <c r="BR18">
        <v>25.03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688.52999999999986</v>
      </c>
      <c r="I19" s="88">
        <v>339.21999999999997</v>
      </c>
      <c r="J19" s="88">
        <v>349.65000000000003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2.9</v>
      </c>
      <c r="Z19">
        <v>12.77</v>
      </c>
      <c r="AA19">
        <v>28.56</v>
      </c>
      <c r="AB19">
        <v>7.11</v>
      </c>
      <c r="AC19">
        <v>0.97</v>
      </c>
      <c r="AD19">
        <v>29.02</v>
      </c>
      <c r="AE19">
        <v>55.51</v>
      </c>
      <c r="AF19">
        <v>152.37</v>
      </c>
      <c r="AG19">
        <v>75.099999999999994</v>
      </c>
      <c r="AH19">
        <v>18.510000000000002</v>
      </c>
      <c r="AI19">
        <v>25.04</v>
      </c>
      <c r="AJ19">
        <v>54.42</v>
      </c>
      <c r="AK19">
        <v>0</v>
      </c>
      <c r="AL19">
        <v>0.57999999999999996</v>
      </c>
      <c r="AM19">
        <v>49.82</v>
      </c>
      <c r="AN19">
        <v>0</v>
      </c>
      <c r="AO19">
        <v>81.260000000000005</v>
      </c>
      <c r="AP19">
        <v>21.77</v>
      </c>
      <c r="AQ19">
        <v>14.51</v>
      </c>
      <c r="AR19">
        <v>14.51</v>
      </c>
      <c r="AS19">
        <v>27.52</v>
      </c>
      <c r="AT19">
        <v>38</v>
      </c>
      <c r="AU19">
        <v>21.83</v>
      </c>
      <c r="AV19">
        <v>30.65</v>
      </c>
      <c r="AW19">
        <v>96.74</v>
      </c>
      <c r="AX19">
        <v>191.17</v>
      </c>
      <c r="AY19">
        <v>36.76</v>
      </c>
      <c r="AZ19">
        <v>49.82</v>
      </c>
      <c r="BA19">
        <v>0.77</v>
      </c>
      <c r="BB19">
        <v>0.41</v>
      </c>
      <c r="BC19">
        <v>0.52</v>
      </c>
      <c r="BD19">
        <v>0.97</v>
      </c>
      <c r="BE19">
        <v>0.83</v>
      </c>
      <c r="BF19">
        <v>1.02</v>
      </c>
      <c r="BG19">
        <v>0.77</v>
      </c>
      <c r="BH19">
        <v>0.61</v>
      </c>
      <c r="BI19">
        <v>0.61</v>
      </c>
      <c r="BJ19">
        <v>0</v>
      </c>
      <c r="BK19">
        <v>2.9</v>
      </c>
      <c r="BL19">
        <v>24.18</v>
      </c>
      <c r="BM19">
        <v>22.81</v>
      </c>
      <c r="BN19">
        <v>60.46</v>
      </c>
      <c r="BO19">
        <v>0</v>
      </c>
      <c r="BP19">
        <v>24.18</v>
      </c>
      <c r="BQ19">
        <v>75.08</v>
      </c>
      <c r="BR19">
        <v>25.03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688.52999999999986</v>
      </c>
      <c r="I20" s="88">
        <v>339.21999999999997</v>
      </c>
      <c r="J20" s="88">
        <v>349.65000000000003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2.9</v>
      </c>
      <c r="Z20">
        <v>12.77</v>
      </c>
      <c r="AA20">
        <v>28.56</v>
      </c>
      <c r="AB20">
        <v>7.11</v>
      </c>
      <c r="AC20">
        <v>0.97</v>
      </c>
      <c r="AD20">
        <v>29.02</v>
      </c>
      <c r="AE20">
        <v>55.51</v>
      </c>
      <c r="AF20">
        <v>152.37</v>
      </c>
      <c r="AG20">
        <v>75.099999999999994</v>
      </c>
      <c r="AH20">
        <v>18.510000000000002</v>
      </c>
      <c r="AI20">
        <v>25.04</v>
      </c>
      <c r="AJ20">
        <v>54.42</v>
      </c>
      <c r="AK20">
        <v>0</v>
      </c>
      <c r="AL20">
        <v>0.57999999999999996</v>
      </c>
      <c r="AM20">
        <v>49.82</v>
      </c>
      <c r="AN20">
        <v>0</v>
      </c>
      <c r="AO20">
        <v>81.260000000000005</v>
      </c>
      <c r="AP20">
        <v>21.77</v>
      </c>
      <c r="AQ20">
        <v>14.51</v>
      </c>
      <c r="AR20">
        <v>14.51</v>
      </c>
      <c r="AS20">
        <v>27.52</v>
      </c>
      <c r="AT20">
        <v>38</v>
      </c>
      <c r="AU20">
        <v>21.83</v>
      </c>
      <c r="AV20">
        <v>30.65</v>
      </c>
      <c r="AW20">
        <v>96.74</v>
      </c>
      <c r="AX20">
        <v>191.17</v>
      </c>
      <c r="AY20">
        <v>36.76</v>
      </c>
      <c r="AZ20">
        <v>49.82</v>
      </c>
      <c r="BA20">
        <v>0.77</v>
      </c>
      <c r="BB20">
        <v>0.41</v>
      </c>
      <c r="BC20">
        <v>0.52</v>
      </c>
      <c r="BD20">
        <v>0.97</v>
      </c>
      <c r="BE20">
        <v>0.83</v>
      </c>
      <c r="BF20">
        <v>1.02</v>
      </c>
      <c r="BG20">
        <v>0.77</v>
      </c>
      <c r="BH20">
        <v>0.61</v>
      </c>
      <c r="BI20">
        <v>0.61</v>
      </c>
      <c r="BJ20">
        <v>0</v>
      </c>
      <c r="BK20">
        <v>2.9</v>
      </c>
      <c r="BL20">
        <v>24.18</v>
      </c>
      <c r="BM20">
        <v>22.81</v>
      </c>
      <c r="BN20">
        <v>60.46</v>
      </c>
      <c r="BO20">
        <v>0</v>
      </c>
      <c r="BP20">
        <v>24.18</v>
      </c>
      <c r="BQ20">
        <v>75.08</v>
      </c>
      <c r="BR20">
        <v>25.03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688.52999999999986</v>
      </c>
      <c r="I21" s="88">
        <v>339.21999999999997</v>
      </c>
      <c r="J21" s="88">
        <v>349.65000000000003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2.9</v>
      </c>
      <c r="Z21">
        <v>12.77</v>
      </c>
      <c r="AA21">
        <v>28.56</v>
      </c>
      <c r="AB21">
        <v>7.11</v>
      </c>
      <c r="AC21">
        <v>0.97</v>
      </c>
      <c r="AD21">
        <v>29.02</v>
      </c>
      <c r="AE21">
        <v>55.51</v>
      </c>
      <c r="AF21">
        <v>152.37</v>
      </c>
      <c r="AG21">
        <v>75.099999999999994</v>
      </c>
      <c r="AH21">
        <v>18.510000000000002</v>
      </c>
      <c r="AI21">
        <v>25.04</v>
      </c>
      <c r="AJ21">
        <v>54.42</v>
      </c>
      <c r="AK21">
        <v>0</v>
      </c>
      <c r="AL21">
        <v>0.57999999999999996</v>
      </c>
      <c r="AM21">
        <v>49.82</v>
      </c>
      <c r="AN21">
        <v>0</v>
      </c>
      <c r="AO21">
        <v>81.260000000000005</v>
      </c>
      <c r="AP21">
        <v>21.77</v>
      </c>
      <c r="AQ21">
        <v>14.51</v>
      </c>
      <c r="AR21">
        <v>14.51</v>
      </c>
      <c r="AS21">
        <v>27.52</v>
      </c>
      <c r="AT21">
        <v>38</v>
      </c>
      <c r="AU21">
        <v>21.83</v>
      </c>
      <c r="AV21">
        <v>30.65</v>
      </c>
      <c r="AW21">
        <v>96.74</v>
      </c>
      <c r="AX21">
        <v>191.17</v>
      </c>
      <c r="AY21">
        <v>36.76</v>
      </c>
      <c r="AZ21">
        <v>49.82</v>
      </c>
      <c r="BA21">
        <v>0.77</v>
      </c>
      <c r="BB21">
        <v>0.41</v>
      </c>
      <c r="BC21">
        <v>0.52</v>
      </c>
      <c r="BD21">
        <v>0.97</v>
      </c>
      <c r="BE21">
        <v>0.83</v>
      </c>
      <c r="BF21">
        <v>1.02</v>
      </c>
      <c r="BG21">
        <v>0.77</v>
      </c>
      <c r="BH21">
        <v>0.61</v>
      </c>
      <c r="BI21">
        <v>0.61</v>
      </c>
      <c r="BJ21">
        <v>0</v>
      </c>
      <c r="BK21">
        <v>2.9</v>
      </c>
      <c r="BL21">
        <v>24.18</v>
      </c>
      <c r="BM21">
        <v>22.81</v>
      </c>
      <c r="BN21">
        <v>60.46</v>
      </c>
      <c r="BO21">
        <v>0</v>
      </c>
      <c r="BP21">
        <v>24.18</v>
      </c>
      <c r="BQ21">
        <v>75.08</v>
      </c>
      <c r="BR21">
        <v>25.03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688.52999999999986</v>
      </c>
      <c r="I22" s="88">
        <v>339.21999999999997</v>
      </c>
      <c r="J22" s="88">
        <v>349.65000000000003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2.9</v>
      </c>
      <c r="Z22">
        <v>12.77</v>
      </c>
      <c r="AA22">
        <v>28.56</v>
      </c>
      <c r="AB22">
        <v>7.11</v>
      </c>
      <c r="AC22">
        <v>0.97</v>
      </c>
      <c r="AD22">
        <v>29.02</v>
      </c>
      <c r="AE22">
        <v>55.51</v>
      </c>
      <c r="AF22">
        <v>152.37</v>
      </c>
      <c r="AG22">
        <v>75.099999999999994</v>
      </c>
      <c r="AH22">
        <v>18.510000000000002</v>
      </c>
      <c r="AI22">
        <v>25.04</v>
      </c>
      <c r="AJ22">
        <v>54.42</v>
      </c>
      <c r="AK22">
        <v>0</v>
      </c>
      <c r="AL22">
        <v>0.57999999999999996</v>
      </c>
      <c r="AM22">
        <v>49.82</v>
      </c>
      <c r="AN22">
        <v>0</v>
      </c>
      <c r="AO22">
        <v>81.260000000000005</v>
      </c>
      <c r="AP22">
        <v>21.77</v>
      </c>
      <c r="AQ22">
        <v>14.51</v>
      </c>
      <c r="AR22">
        <v>14.51</v>
      </c>
      <c r="AS22">
        <v>27.52</v>
      </c>
      <c r="AT22">
        <v>38</v>
      </c>
      <c r="AU22">
        <v>21.83</v>
      </c>
      <c r="AV22">
        <v>30.65</v>
      </c>
      <c r="AW22">
        <v>96.74</v>
      </c>
      <c r="AX22">
        <v>191.17</v>
      </c>
      <c r="AY22">
        <v>36.76</v>
      </c>
      <c r="AZ22">
        <v>49.82</v>
      </c>
      <c r="BA22">
        <v>0.77</v>
      </c>
      <c r="BB22">
        <v>0.41</v>
      </c>
      <c r="BC22">
        <v>0.52</v>
      </c>
      <c r="BD22">
        <v>0.97</v>
      </c>
      <c r="BE22">
        <v>0.83</v>
      </c>
      <c r="BF22">
        <v>1.02</v>
      </c>
      <c r="BG22">
        <v>0.77</v>
      </c>
      <c r="BH22">
        <v>0.61</v>
      </c>
      <c r="BI22">
        <v>0.61</v>
      </c>
      <c r="BJ22">
        <v>0</v>
      </c>
      <c r="BK22">
        <v>2.9</v>
      </c>
      <c r="BL22">
        <v>24.18</v>
      </c>
      <c r="BM22">
        <v>22.81</v>
      </c>
      <c r="BN22">
        <v>60.46</v>
      </c>
      <c r="BO22">
        <v>0</v>
      </c>
      <c r="BP22">
        <v>24.18</v>
      </c>
      <c r="BQ22">
        <v>75.08</v>
      </c>
      <c r="BR22">
        <v>25.03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688.52999999999986</v>
      </c>
      <c r="I23" s="88">
        <v>339.21999999999997</v>
      </c>
      <c r="J23" s="88">
        <v>349.65000000000003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2.9</v>
      </c>
      <c r="Z23">
        <v>12.77</v>
      </c>
      <c r="AA23">
        <v>28.56</v>
      </c>
      <c r="AB23">
        <v>7.11</v>
      </c>
      <c r="AC23">
        <v>0.97</v>
      </c>
      <c r="AD23">
        <v>29.02</v>
      </c>
      <c r="AE23">
        <v>55.51</v>
      </c>
      <c r="AF23">
        <v>152.37</v>
      </c>
      <c r="AG23">
        <v>75.099999999999994</v>
      </c>
      <c r="AH23">
        <v>18.510000000000002</v>
      </c>
      <c r="AI23">
        <v>25.04</v>
      </c>
      <c r="AJ23">
        <v>54.42</v>
      </c>
      <c r="AK23">
        <v>0</v>
      </c>
      <c r="AL23">
        <v>0.57999999999999996</v>
      </c>
      <c r="AM23">
        <v>49.82</v>
      </c>
      <c r="AN23">
        <v>0</v>
      </c>
      <c r="AO23">
        <v>81.260000000000005</v>
      </c>
      <c r="AP23">
        <v>21.77</v>
      </c>
      <c r="AQ23">
        <v>14.51</v>
      </c>
      <c r="AR23">
        <v>14.51</v>
      </c>
      <c r="AS23">
        <v>27.52</v>
      </c>
      <c r="AT23">
        <v>38</v>
      </c>
      <c r="AU23">
        <v>21.83</v>
      </c>
      <c r="AV23">
        <v>30.65</v>
      </c>
      <c r="AW23">
        <v>96.74</v>
      </c>
      <c r="AX23">
        <v>191.17</v>
      </c>
      <c r="AY23">
        <v>36.76</v>
      </c>
      <c r="AZ23">
        <v>49.82</v>
      </c>
      <c r="BA23">
        <v>0.77</v>
      </c>
      <c r="BB23">
        <v>0.41</v>
      </c>
      <c r="BC23">
        <v>0.52</v>
      </c>
      <c r="BD23">
        <v>0.97</v>
      </c>
      <c r="BE23">
        <v>0.83</v>
      </c>
      <c r="BF23">
        <v>1.02</v>
      </c>
      <c r="BG23">
        <v>0.77</v>
      </c>
      <c r="BH23">
        <v>0.61</v>
      </c>
      <c r="BI23">
        <v>0.61</v>
      </c>
      <c r="BJ23">
        <v>0</v>
      </c>
      <c r="BK23">
        <v>2.9</v>
      </c>
      <c r="BL23">
        <v>24.18</v>
      </c>
      <c r="BM23">
        <v>22.81</v>
      </c>
      <c r="BN23">
        <v>60.46</v>
      </c>
      <c r="BO23">
        <v>0</v>
      </c>
      <c r="BP23">
        <v>24.18</v>
      </c>
      <c r="BQ23">
        <v>75.08</v>
      </c>
      <c r="BR23">
        <v>25.03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688.52999999999986</v>
      </c>
      <c r="I24" s="88">
        <v>339.21999999999997</v>
      </c>
      <c r="J24" s="88">
        <v>349.65000000000003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2.9</v>
      </c>
      <c r="Z24">
        <v>12.77</v>
      </c>
      <c r="AA24">
        <v>28.56</v>
      </c>
      <c r="AB24">
        <v>7.11</v>
      </c>
      <c r="AC24">
        <v>0.97</v>
      </c>
      <c r="AD24">
        <v>29.02</v>
      </c>
      <c r="AE24">
        <v>55.51</v>
      </c>
      <c r="AF24">
        <v>152.37</v>
      </c>
      <c r="AG24">
        <v>75.099999999999994</v>
      </c>
      <c r="AH24">
        <v>18.510000000000002</v>
      </c>
      <c r="AI24">
        <v>25.04</v>
      </c>
      <c r="AJ24">
        <v>54.42</v>
      </c>
      <c r="AK24">
        <v>0</v>
      </c>
      <c r="AL24">
        <v>0.57999999999999996</v>
      </c>
      <c r="AM24">
        <v>49.82</v>
      </c>
      <c r="AN24">
        <v>0</v>
      </c>
      <c r="AO24">
        <v>81.260000000000005</v>
      </c>
      <c r="AP24">
        <v>21.77</v>
      </c>
      <c r="AQ24">
        <v>14.51</v>
      </c>
      <c r="AR24">
        <v>14.51</v>
      </c>
      <c r="AS24">
        <v>27.52</v>
      </c>
      <c r="AT24">
        <v>38</v>
      </c>
      <c r="AU24">
        <v>21.83</v>
      </c>
      <c r="AV24">
        <v>30.65</v>
      </c>
      <c r="AW24">
        <v>96.74</v>
      </c>
      <c r="AX24">
        <v>191.17</v>
      </c>
      <c r="AY24">
        <v>36.76</v>
      </c>
      <c r="AZ24">
        <v>49.82</v>
      </c>
      <c r="BA24">
        <v>0.77</v>
      </c>
      <c r="BB24">
        <v>0.41</v>
      </c>
      <c r="BC24">
        <v>0.52</v>
      </c>
      <c r="BD24">
        <v>0.97</v>
      </c>
      <c r="BE24">
        <v>0.83</v>
      </c>
      <c r="BF24">
        <v>1.02</v>
      </c>
      <c r="BG24">
        <v>0.77</v>
      </c>
      <c r="BH24">
        <v>0.61</v>
      </c>
      <c r="BI24">
        <v>0.61</v>
      </c>
      <c r="BJ24">
        <v>0</v>
      </c>
      <c r="BK24">
        <v>2.9</v>
      </c>
      <c r="BL24">
        <v>24.18</v>
      </c>
      <c r="BM24">
        <v>22.81</v>
      </c>
      <c r="BN24">
        <v>60.46</v>
      </c>
      <c r="BO24">
        <v>0</v>
      </c>
      <c r="BP24">
        <v>24.18</v>
      </c>
      <c r="BQ24">
        <v>75.08</v>
      </c>
      <c r="BR24">
        <v>25.03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688.52999999999986</v>
      </c>
      <c r="I25" s="88">
        <v>339.21999999999997</v>
      </c>
      <c r="J25" s="88">
        <v>349.65000000000003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2.9</v>
      </c>
      <c r="Z25">
        <v>12.77</v>
      </c>
      <c r="AA25">
        <v>28.56</v>
      </c>
      <c r="AB25">
        <v>7.11</v>
      </c>
      <c r="AC25">
        <v>0.97</v>
      </c>
      <c r="AD25">
        <v>29.02</v>
      </c>
      <c r="AE25">
        <v>55.51</v>
      </c>
      <c r="AF25">
        <v>152.37</v>
      </c>
      <c r="AG25">
        <v>75.099999999999994</v>
      </c>
      <c r="AH25">
        <v>18.510000000000002</v>
      </c>
      <c r="AI25">
        <v>25.04</v>
      </c>
      <c r="AJ25">
        <v>54.42</v>
      </c>
      <c r="AK25">
        <v>0</v>
      </c>
      <c r="AL25">
        <v>0.57999999999999996</v>
      </c>
      <c r="AM25">
        <v>49.82</v>
      </c>
      <c r="AN25">
        <v>0</v>
      </c>
      <c r="AO25">
        <v>81.260000000000005</v>
      </c>
      <c r="AP25">
        <v>21.77</v>
      </c>
      <c r="AQ25">
        <v>14.51</v>
      </c>
      <c r="AR25">
        <v>14.51</v>
      </c>
      <c r="AS25">
        <v>27.52</v>
      </c>
      <c r="AT25">
        <v>38</v>
      </c>
      <c r="AU25">
        <v>21.83</v>
      </c>
      <c r="AV25">
        <v>30.65</v>
      </c>
      <c r="AW25">
        <v>96.74</v>
      </c>
      <c r="AX25">
        <v>191.17</v>
      </c>
      <c r="AY25">
        <v>36.76</v>
      </c>
      <c r="AZ25">
        <v>49.82</v>
      </c>
      <c r="BA25">
        <v>0.77</v>
      </c>
      <c r="BB25">
        <v>0.41</v>
      </c>
      <c r="BC25">
        <v>0.52</v>
      </c>
      <c r="BD25">
        <v>0.97</v>
      </c>
      <c r="BE25">
        <v>0.83</v>
      </c>
      <c r="BF25">
        <v>1.02</v>
      </c>
      <c r="BG25">
        <v>0.77</v>
      </c>
      <c r="BH25">
        <v>0.61</v>
      </c>
      <c r="BI25">
        <v>0.61</v>
      </c>
      <c r="BJ25">
        <v>0</v>
      </c>
      <c r="BK25">
        <v>2.9</v>
      </c>
      <c r="BL25">
        <v>24.18</v>
      </c>
      <c r="BM25">
        <v>22.81</v>
      </c>
      <c r="BN25">
        <v>60.46</v>
      </c>
      <c r="BO25">
        <v>0</v>
      </c>
      <c r="BP25">
        <v>24.18</v>
      </c>
      <c r="BQ25">
        <v>75.08</v>
      </c>
      <c r="BR25">
        <v>25.03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688.52999999999986</v>
      </c>
      <c r="I26" s="88">
        <v>339.21999999999997</v>
      </c>
      <c r="J26" s="88">
        <v>349.65000000000003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2.9</v>
      </c>
      <c r="Z26">
        <v>12.77</v>
      </c>
      <c r="AA26">
        <v>28.56</v>
      </c>
      <c r="AB26">
        <v>7.11</v>
      </c>
      <c r="AC26">
        <v>0.97</v>
      </c>
      <c r="AD26">
        <v>29.02</v>
      </c>
      <c r="AE26">
        <v>55.51</v>
      </c>
      <c r="AF26">
        <v>152.37</v>
      </c>
      <c r="AG26">
        <v>75.099999999999994</v>
      </c>
      <c r="AH26">
        <v>18.510000000000002</v>
      </c>
      <c r="AI26">
        <v>25.04</v>
      </c>
      <c r="AJ26">
        <v>54.42</v>
      </c>
      <c r="AK26">
        <v>0</v>
      </c>
      <c r="AL26">
        <v>0.57999999999999996</v>
      </c>
      <c r="AM26">
        <v>49.82</v>
      </c>
      <c r="AN26">
        <v>0</v>
      </c>
      <c r="AO26">
        <v>81.260000000000005</v>
      </c>
      <c r="AP26">
        <v>21.77</v>
      </c>
      <c r="AQ26">
        <v>14.51</v>
      </c>
      <c r="AR26">
        <v>14.51</v>
      </c>
      <c r="AS26">
        <v>27.52</v>
      </c>
      <c r="AT26">
        <v>38</v>
      </c>
      <c r="AU26">
        <v>21.83</v>
      </c>
      <c r="AV26">
        <v>30.65</v>
      </c>
      <c r="AW26">
        <v>96.74</v>
      </c>
      <c r="AX26">
        <v>191.17</v>
      </c>
      <c r="AY26">
        <v>36.76</v>
      </c>
      <c r="AZ26">
        <v>49.82</v>
      </c>
      <c r="BA26">
        <v>0.77</v>
      </c>
      <c r="BB26">
        <v>0.41</v>
      </c>
      <c r="BC26">
        <v>0.52</v>
      </c>
      <c r="BD26">
        <v>0.97</v>
      </c>
      <c r="BE26">
        <v>0.83</v>
      </c>
      <c r="BF26">
        <v>1.02</v>
      </c>
      <c r="BG26">
        <v>0.77</v>
      </c>
      <c r="BH26">
        <v>0.61</v>
      </c>
      <c r="BI26">
        <v>0.61</v>
      </c>
      <c r="BJ26">
        <v>0</v>
      </c>
      <c r="BK26">
        <v>2.9</v>
      </c>
      <c r="BL26">
        <v>24.18</v>
      </c>
      <c r="BM26">
        <v>22.81</v>
      </c>
      <c r="BN26">
        <v>60.46</v>
      </c>
      <c r="BO26">
        <v>0</v>
      </c>
      <c r="BP26">
        <v>24.18</v>
      </c>
      <c r="BQ26">
        <v>75.08</v>
      </c>
      <c r="BR26">
        <v>25.03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554.95999999999992</v>
      </c>
      <c r="I27" s="88">
        <v>281.15999999999997</v>
      </c>
      <c r="J27" s="88">
        <v>349.65000000000003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2.9</v>
      </c>
      <c r="Z27">
        <v>12.77</v>
      </c>
      <c r="AA27">
        <v>28.56</v>
      </c>
      <c r="AB27">
        <v>4.05</v>
      </c>
      <c r="AC27">
        <v>0.97</v>
      </c>
      <c r="AD27">
        <v>29.02</v>
      </c>
      <c r="AE27">
        <v>0</v>
      </c>
      <c r="AF27">
        <v>152.37</v>
      </c>
      <c r="AG27">
        <v>0</v>
      </c>
      <c r="AH27">
        <v>0</v>
      </c>
      <c r="AI27">
        <v>0</v>
      </c>
      <c r="AJ27">
        <v>54.42</v>
      </c>
      <c r="AK27">
        <v>0</v>
      </c>
      <c r="AL27">
        <v>0.68</v>
      </c>
      <c r="AM27">
        <v>49.82</v>
      </c>
      <c r="AN27">
        <v>0</v>
      </c>
      <c r="AO27">
        <v>81.260000000000005</v>
      </c>
      <c r="AP27">
        <v>21.77</v>
      </c>
      <c r="AQ27">
        <v>14.51</v>
      </c>
      <c r="AR27">
        <v>0</v>
      </c>
      <c r="AS27">
        <v>27.52</v>
      </c>
      <c r="AT27">
        <v>38</v>
      </c>
      <c r="AU27">
        <v>21.83</v>
      </c>
      <c r="AV27">
        <v>30.65</v>
      </c>
      <c r="AW27">
        <v>96.74</v>
      </c>
      <c r="AX27">
        <v>191.17</v>
      </c>
      <c r="AY27">
        <v>36.76</v>
      </c>
      <c r="AZ27">
        <v>49.82</v>
      </c>
      <c r="BA27">
        <v>0.77</v>
      </c>
      <c r="BB27">
        <v>0.41</v>
      </c>
      <c r="BC27">
        <v>0.52</v>
      </c>
      <c r="BD27">
        <v>0.97</v>
      </c>
      <c r="BE27">
        <v>0.83</v>
      </c>
      <c r="BF27">
        <v>1.02</v>
      </c>
      <c r="BG27">
        <v>0.77</v>
      </c>
      <c r="BH27">
        <v>0.61</v>
      </c>
      <c r="BI27">
        <v>0.61</v>
      </c>
      <c r="BJ27">
        <v>2.9</v>
      </c>
      <c r="BK27">
        <v>0</v>
      </c>
      <c r="BL27">
        <v>24.18</v>
      </c>
      <c r="BM27">
        <v>22.81</v>
      </c>
      <c r="BN27">
        <v>60.46</v>
      </c>
      <c r="BO27">
        <v>0</v>
      </c>
      <c r="BP27">
        <v>24.18</v>
      </c>
      <c r="BQ27">
        <v>75.08</v>
      </c>
      <c r="BR27">
        <v>25.03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555.33999999999992</v>
      </c>
      <c r="I28" s="88">
        <v>281.32</v>
      </c>
      <c r="J28" s="88">
        <v>349.65000000000003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2.9</v>
      </c>
      <c r="Z28">
        <v>12.77</v>
      </c>
      <c r="AA28">
        <v>28.56</v>
      </c>
      <c r="AB28">
        <v>4.05</v>
      </c>
      <c r="AC28">
        <v>0.97</v>
      </c>
      <c r="AD28">
        <v>29.02</v>
      </c>
      <c r="AE28">
        <v>0</v>
      </c>
      <c r="AF28">
        <v>152.37</v>
      </c>
      <c r="AG28">
        <v>0</v>
      </c>
      <c r="AH28">
        <v>0</v>
      </c>
      <c r="AI28">
        <v>0</v>
      </c>
      <c r="AJ28">
        <v>54.42</v>
      </c>
      <c r="AK28">
        <v>0</v>
      </c>
      <c r="AL28">
        <v>0.68</v>
      </c>
      <c r="AM28">
        <v>49.82</v>
      </c>
      <c r="AN28">
        <v>0</v>
      </c>
      <c r="AO28">
        <v>81.260000000000005</v>
      </c>
      <c r="AP28">
        <v>21.77</v>
      </c>
      <c r="AQ28">
        <v>14.51</v>
      </c>
      <c r="AR28">
        <v>0</v>
      </c>
      <c r="AS28">
        <v>27.52</v>
      </c>
      <c r="AT28">
        <v>38</v>
      </c>
      <c r="AU28">
        <v>21.83</v>
      </c>
      <c r="AV28">
        <v>30.65</v>
      </c>
      <c r="AW28">
        <v>96.74</v>
      </c>
      <c r="AX28">
        <v>191.17</v>
      </c>
      <c r="AY28">
        <v>36.76</v>
      </c>
      <c r="AZ28">
        <v>49.82</v>
      </c>
      <c r="BA28">
        <v>0.77</v>
      </c>
      <c r="BB28">
        <v>0.41</v>
      </c>
      <c r="BC28">
        <v>0.52</v>
      </c>
      <c r="BD28">
        <v>0.97</v>
      </c>
      <c r="BE28">
        <v>0.83</v>
      </c>
      <c r="BF28">
        <v>1.02</v>
      </c>
      <c r="BG28">
        <v>0.77</v>
      </c>
      <c r="BH28">
        <v>0.61</v>
      </c>
      <c r="BI28">
        <v>0.61</v>
      </c>
      <c r="BJ28">
        <v>2.9</v>
      </c>
      <c r="BK28">
        <v>0</v>
      </c>
      <c r="BL28">
        <v>24.18</v>
      </c>
      <c r="BM28">
        <v>22.81</v>
      </c>
      <c r="BN28">
        <v>60.46</v>
      </c>
      <c r="BO28">
        <v>0</v>
      </c>
      <c r="BP28">
        <v>24.18</v>
      </c>
      <c r="BQ28">
        <v>75.08</v>
      </c>
      <c r="BR28">
        <v>25.03</v>
      </c>
      <c r="BS28">
        <v>0.38</v>
      </c>
      <c r="BT28">
        <v>0.16</v>
      </c>
    </row>
    <row r="29" spans="1:72">
      <c r="A29" t="s">
        <v>269</v>
      </c>
      <c r="G29" t="s">
        <v>71</v>
      </c>
      <c r="H29" s="115">
        <v>556.63999999999987</v>
      </c>
      <c r="I29" s="88">
        <v>281.88</v>
      </c>
      <c r="J29" s="88">
        <v>349.65000000000003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2.9</v>
      </c>
      <c r="Z29">
        <v>12.77</v>
      </c>
      <c r="AA29">
        <v>28.56</v>
      </c>
      <c r="AB29">
        <v>4.05</v>
      </c>
      <c r="AC29">
        <v>0.97</v>
      </c>
      <c r="AD29">
        <v>29.02</v>
      </c>
      <c r="AE29">
        <v>0</v>
      </c>
      <c r="AF29">
        <v>152.37</v>
      </c>
      <c r="AG29">
        <v>0</v>
      </c>
      <c r="AH29">
        <v>0</v>
      </c>
      <c r="AI29">
        <v>0</v>
      </c>
      <c r="AJ29">
        <v>54.42</v>
      </c>
      <c r="AK29">
        <v>0</v>
      </c>
      <c r="AL29">
        <v>0.68</v>
      </c>
      <c r="AM29">
        <v>49.82</v>
      </c>
      <c r="AN29">
        <v>0</v>
      </c>
      <c r="AO29">
        <v>81.260000000000005</v>
      </c>
      <c r="AP29">
        <v>21.77</v>
      </c>
      <c r="AQ29">
        <v>14.51</v>
      </c>
      <c r="AR29">
        <v>0</v>
      </c>
      <c r="AS29">
        <v>27.52</v>
      </c>
      <c r="AT29">
        <v>38</v>
      </c>
      <c r="AU29">
        <v>21.83</v>
      </c>
      <c r="AV29">
        <v>30.65</v>
      </c>
      <c r="AW29">
        <v>96.74</v>
      </c>
      <c r="AX29">
        <v>191.17</v>
      </c>
      <c r="AY29">
        <v>36.76</v>
      </c>
      <c r="AZ29">
        <v>49.82</v>
      </c>
      <c r="BA29">
        <v>0.77</v>
      </c>
      <c r="BB29">
        <v>0.41</v>
      </c>
      <c r="BC29">
        <v>0.52</v>
      </c>
      <c r="BD29">
        <v>0.97</v>
      </c>
      <c r="BE29">
        <v>0.83</v>
      </c>
      <c r="BF29">
        <v>1.02</v>
      </c>
      <c r="BG29">
        <v>0.77</v>
      </c>
      <c r="BH29">
        <v>0.61</v>
      </c>
      <c r="BI29">
        <v>0.61</v>
      </c>
      <c r="BJ29">
        <v>2.9</v>
      </c>
      <c r="BK29">
        <v>0</v>
      </c>
      <c r="BL29">
        <v>24.18</v>
      </c>
      <c r="BM29">
        <v>22.81</v>
      </c>
      <c r="BN29">
        <v>60.46</v>
      </c>
      <c r="BO29">
        <v>0</v>
      </c>
      <c r="BP29">
        <v>24.18</v>
      </c>
      <c r="BQ29">
        <v>75.08</v>
      </c>
      <c r="BR29">
        <v>25.03</v>
      </c>
      <c r="BS29">
        <v>1.68</v>
      </c>
      <c r="BT29">
        <v>0.72</v>
      </c>
    </row>
    <row r="30" spans="1:72">
      <c r="A30" t="s">
        <v>270</v>
      </c>
      <c r="G30" t="s">
        <v>72</v>
      </c>
      <c r="H30" s="115">
        <v>558.81999999999994</v>
      </c>
      <c r="I30" s="88">
        <v>282.80999999999995</v>
      </c>
      <c r="J30" s="88">
        <v>349.65000000000003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2.9</v>
      </c>
      <c r="Z30">
        <v>12.77</v>
      </c>
      <c r="AA30">
        <v>28.56</v>
      </c>
      <c r="AB30">
        <v>4.05</v>
      </c>
      <c r="AC30">
        <v>0.97</v>
      </c>
      <c r="AD30">
        <v>29.02</v>
      </c>
      <c r="AE30">
        <v>0</v>
      </c>
      <c r="AF30">
        <v>152.37</v>
      </c>
      <c r="AG30">
        <v>0</v>
      </c>
      <c r="AH30">
        <v>0</v>
      </c>
      <c r="AI30">
        <v>0</v>
      </c>
      <c r="AJ30">
        <v>54.42</v>
      </c>
      <c r="AK30">
        <v>0</v>
      </c>
      <c r="AL30">
        <v>0.68</v>
      </c>
      <c r="AM30">
        <v>49.82</v>
      </c>
      <c r="AN30">
        <v>0</v>
      </c>
      <c r="AO30">
        <v>81.260000000000005</v>
      </c>
      <c r="AP30">
        <v>21.77</v>
      </c>
      <c r="AQ30">
        <v>14.51</v>
      </c>
      <c r="AR30">
        <v>0</v>
      </c>
      <c r="AS30">
        <v>27.52</v>
      </c>
      <c r="AT30">
        <v>38</v>
      </c>
      <c r="AU30">
        <v>21.83</v>
      </c>
      <c r="AV30">
        <v>30.65</v>
      </c>
      <c r="AW30">
        <v>96.74</v>
      </c>
      <c r="AX30">
        <v>191.17</v>
      </c>
      <c r="AY30">
        <v>36.76</v>
      </c>
      <c r="AZ30">
        <v>49.82</v>
      </c>
      <c r="BA30">
        <v>0.77</v>
      </c>
      <c r="BB30">
        <v>0.41</v>
      </c>
      <c r="BC30">
        <v>0.52</v>
      </c>
      <c r="BD30">
        <v>0.97</v>
      </c>
      <c r="BE30">
        <v>0.83</v>
      </c>
      <c r="BF30">
        <v>1.02</v>
      </c>
      <c r="BG30">
        <v>0.77</v>
      </c>
      <c r="BH30">
        <v>0.61</v>
      </c>
      <c r="BI30">
        <v>0.61</v>
      </c>
      <c r="BJ30">
        <v>2.9</v>
      </c>
      <c r="BK30">
        <v>0</v>
      </c>
      <c r="BL30">
        <v>24.18</v>
      </c>
      <c r="BM30">
        <v>22.81</v>
      </c>
      <c r="BN30">
        <v>60.46</v>
      </c>
      <c r="BO30">
        <v>0</v>
      </c>
      <c r="BP30">
        <v>24.18</v>
      </c>
      <c r="BQ30">
        <v>75.08</v>
      </c>
      <c r="BR30">
        <v>25.03</v>
      </c>
      <c r="BS30">
        <v>3.86</v>
      </c>
      <c r="BT30">
        <v>1.65</v>
      </c>
    </row>
    <row r="31" spans="1:72">
      <c r="A31" t="s">
        <v>280</v>
      </c>
      <c r="G31" t="s">
        <v>73</v>
      </c>
      <c r="H31" s="115">
        <v>561.87</v>
      </c>
      <c r="I31" s="88">
        <v>284.2</v>
      </c>
      <c r="J31" s="88">
        <v>349.65000000000003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2.9</v>
      </c>
      <c r="Z31">
        <v>12.77</v>
      </c>
      <c r="AA31">
        <v>28.56</v>
      </c>
      <c r="AB31">
        <v>4.05</v>
      </c>
      <c r="AC31">
        <v>0.97</v>
      </c>
      <c r="AD31">
        <v>29.02</v>
      </c>
      <c r="AE31">
        <v>0</v>
      </c>
      <c r="AF31">
        <v>152.37</v>
      </c>
      <c r="AG31">
        <v>0</v>
      </c>
      <c r="AH31">
        <v>0</v>
      </c>
      <c r="AI31">
        <v>0</v>
      </c>
      <c r="AJ31">
        <v>54.42</v>
      </c>
      <c r="AK31">
        <v>0</v>
      </c>
      <c r="AL31">
        <v>0.73</v>
      </c>
      <c r="AM31">
        <v>49.82</v>
      </c>
      <c r="AN31">
        <v>0</v>
      </c>
      <c r="AO31">
        <v>81.260000000000005</v>
      </c>
      <c r="AP31">
        <v>21.77</v>
      </c>
      <c r="AQ31">
        <v>14.51</v>
      </c>
      <c r="AR31">
        <v>0</v>
      </c>
      <c r="AS31">
        <v>27.52</v>
      </c>
      <c r="AT31">
        <v>38</v>
      </c>
      <c r="AU31">
        <v>21.83</v>
      </c>
      <c r="AV31">
        <v>30.65</v>
      </c>
      <c r="AW31">
        <v>96.74</v>
      </c>
      <c r="AX31">
        <v>191.17</v>
      </c>
      <c r="AY31">
        <v>36.76</v>
      </c>
      <c r="AZ31">
        <v>49.82</v>
      </c>
      <c r="BA31">
        <v>0.77</v>
      </c>
      <c r="BB31">
        <v>0.41</v>
      </c>
      <c r="BC31">
        <v>0.52</v>
      </c>
      <c r="BD31">
        <v>0.97</v>
      </c>
      <c r="BE31">
        <v>0.97</v>
      </c>
      <c r="BF31">
        <v>1.02</v>
      </c>
      <c r="BG31">
        <v>0.87</v>
      </c>
      <c r="BH31">
        <v>0.61</v>
      </c>
      <c r="BI31">
        <v>0.61</v>
      </c>
      <c r="BJ31">
        <v>2.9</v>
      </c>
      <c r="BK31">
        <v>0</v>
      </c>
      <c r="BL31">
        <v>24.18</v>
      </c>
      <c r="BM31">
        <v>22.81</v>
      </c>
      <c r="BN31">
        <v>60.46</v>
      </c>
      <c r="BO31">
        <v>0</v>
      </c>
      <c r="BP31">
        <v>24.18</v>
      </c>
      <c r="BQ31">
        <v>75.08</v>
      </c>
      <c r="BR31">
        <v>25.03</v>
      </c>
      <c r="BS31">
        <v>6.76</v>
      </c>
      <c r="BT31">
        <v>2.9</v>
      </c>
    </row>
    <row r="32" spans="1:72">
      <c r="A32" t="s">
        <v>281</v>
      </c>
      <c r="G32" t="s">
        <v>74</v>
      </c>
      <c r="H32" s="115">
        <v>565.27</v>
      </c>
      <c r="I32" s="88">
        <v>285.65000000000003</v>
      </c>
      <c r="J32" s="88">
        <v>349.65000000000003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2.9</v>
      </c>
      <c r="Z32">
        <v>12.77</v>
      </c>
      <c r="AA32">
        <v>28.56</v>
      </c>
      <c r="AB32">
        <v>4.05</v>
      </c>
      <c r="AC32">
        <v>0.97</v>
      </c>
      <c r="AD32">
        <v>29.02</v>
      </c>
      <c r="AE32">
        <v>0</v>
      </c>
      <c r="AF32">
        <v>152.37</v>
      </c>
      <c r="AG32">
        <v>0</v>
      </c>
      <c r="AH32">
        <v>0</v>
      </c>
      <c r="AI32">
        <v>0</v>
      </c>
      <c r="AJ32">
        <v>54.42</v>
      </c>
      <c r="AK32">
        <v>0</v>
      </c>
      <c r="AL32">
        <v>0.73</v>
      </c>
      <c r="AM32">
        <v>49.82</v>
      </c>
      <c r="AN32">
        <v>0</v>
      </c>
      <c r="AO32">
        <v>81.260000000000005</v>
      </c>
      <c r="AP32">
        <v>21.77</v>
      </c>
      <c r="AQ32">
        <v>14.51</v>
      </c>
      <c r="AR32">
        <v>0</v>
      </c>
      <c r="AS32">
        <v>27.52</v>
      </c>
      <c r="AT32">
        <v>38</v>
      </c>
      <c r="AU32">
        <v>21.83</v>
      </c>
      <c r="AV32">
        <v>30.65</v>
      </c>
      <c r="AW32">
        <v>96.74</v>
      </c>
      <c r="AX32">
        <v>191.17</v>
      </c>
      <c r="AY32">
        <v>36.76</v>
      </c>
      <c r="AZ32">
        <v>49.82</v>
      </c>
      <c r="BA32">
        <v>0.77</v>
      </c>
      <c r="BB32">
        <v>0.41</v>
      </c>
      <c r="BC32">
        <v>0.52</v>
      </c>
      <c r="BD32">
        <v>0.97</v>
      </c>
      <c r="BE32">
        <v>0.97</v>
      </c>
      <c r="BF32">
        <v>1.02</v>
      </c>
      <c r="BG32">
        <v>0.87</v>
      </c>
      <c r="BH32">
        <v>0.61</v>
      </c>
      <c r="BI32">
        <v>0.61</v>
      </c>
      <c r="BJ32">
        <v>2.9</v>
      </c>
      <c r="BK32">
        <v>0</v>
      </c>
      <c r="BL32">
        <v>24.18</v>
      </c>
      <c r="BM32">
        <v>22.81</v>
      </c>
      <c r="BN32">
        <v>60.46</v>
      </c>
      <c r="BO32">
        <v>0</v>
      </c>
      <c r="BP32">
        <v>24.18</v>
      </c>
      <c r="BQ32">
        <v>75.08</v>
      </c>
      <c r="BR32">
        <v>25.03</v>
      </c>
      <c r="BS32">
        <v>10.16</v>
      </c>
      <c r="BT32">
        <v>4.3499999999999996</v>
      </c>
    </row>
    <row r="33" spans="1:72">
      <c r="A33" t="s">
        <v>282</v>
      </c>
      <c r="G33" t="s">
        <v>75</v>
      </c>
      <c r="H33" s="115">
        <v>568.82000000000005</v>
      </c>
      <c r="I33" s="88">
        <v>287.18</v>
      </c>
      <c r="J33" s="88">
        <v>349.65000000000003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2.9</v>
      </c>
      <c r="Z33">
        <v>12.77</v>
      </c>
      <c r="AA33">
        <v>28.56</v>
      </c>
      <c r="AB33">
        <v>4.05</v>
      </c>
      <c r="AC33">
        <v>0.97</v>
      </c>
      <c r="AD33">
        <v>29.02</v>
      </c>
      <c r="AE33">
        <v>0</v>
      </c>
      <c r="AF33">
        <v>152.37</v>
      </c>
      <c r="AG33">
        <v>0</v>
      </c>
      <c r="AH33">
        <v>0</v>
      </c>
      <c r="AI33">
        <v>0</v>
      </c>
      <c r="AJ33">
        <v>54.42</v>
      </c>
      <c r="AK33">
        <v>0</v>
      </c>
      <c r="AL33">
        <v>0.73</v>
      </c>
      <c r="AM33">
        <v>49.82</v>
      </c>
      <c r="AN33">
        <v>0</v>
      </c>
      <c r="AO33">
        <v>81.260000000000005</v>
      </c>
      <c r="AP33">
        <v>21.77</v>
      </c>
      <c r="AQ33">
        <v>14.51</v>
      </c>
      <c r="AR33">
        <v>0</v>
      </c>
      <c r="AS33">
        <v>27.52</v>
      </c>
      <c r="AT33">
        <v>38</v>
      </c>
      <c r="AU33">
        <v>21.83</v>
      </c>
      <c r="AV33">
        <v>30.65</v>
      </c>
      <c r="AW33">
        <v>96.74</v>
      </c>
      <c r="AX33">
        <v>191.17</v>
      </c>
      <c r="AY33">
        <v>36.76</v>
      </c>
      <c r="AZ33">
        <v>49.82</v>
      </c>
      <c r="BA33">
        <v>0.77</v>
      </c>
      <c r="BB33">
        <v>0.41</v>
      </c>
      <c r="BC33">
        <v>0.52</v>
      </c>
      <c r="BD33">
        <v>0.97</v>
      </c>
      <c r="BE33">
        <v>0.97</v>
      </c>
      <c r="BF33">
        <v>1.02</v>
      </c>
      <c r="BG33">
        <v>0.87</v>
      </c>
      <c r="BH33">
        <v>0.61</v>
      </c>
      <c r="BI33">
        <v>0.61</v>
      </c>
      <c r="BJ33">
        <v>2.9</v>
      </c>
      <c r="BK33">
        <v>0</v>
      </c>
      <c r="BL33">
        <v>24.18</v>
      </c>
      <c r="BM33">
        <v>22.81</v>
      </c>
      <c r="BN33">
        <v>60.46</v>
      </c>
      <c r="BO33">
        <v>0</v>
      </c>
      <c r="BP33">
        <v>24.18</v>
      </c>
      <c r="BQ33">
        <v>75.08</v>
      </c>
      <c r="BR33">
        <v>25.03</v>
      </c>
      <c r="BS33">
        <v>13.71</v>
      </c>
      <c r="BT33">
        <v>5.88</v>
      </c>
    </row>
    <row r="34" spans="1:72">
      <c r="A34" t="s">
        <v>283</v>
      </c>
      <c r="G34" t="s">
        <v>76</v>
      </c>
      <c r="H34" s="115">
        <v>574.01</v>
      </c>
      <c r="I34" s="88">
        <v>289.40000000000003</v>
      </c>
      <c r="J34" s="88">
        <v>349.65000000000003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2.9</v>
      </c>
      <c r="Z34">
        <v>12.77</v>
      </c>
      <c r="AA34">
        <v>28.56</v>
      </c>
      <c r="AB34">
        <v>4.05</v>
      </c>
      <c r="AC34">
        <v>0.97</v>
      </c>
      <c r="AD34">
        <v>29.02</v>
      </c>
      <c r="AE34">
        <v>0</v>
      </c>
      <c r="AF34">
        <v>152.37</v>
      </c>
      <c r="AG34">
        <v>0</v>
      </c>
      <c r="AH34">
        <v>0</v>
      </c>
      <c r="AI34">
        <v>0</v>
      </c>
      <c r="AJ34">
        <v>54.42</v>
      </c>
      <c r="AK34">
        <v>0</v>
      </c>
      <c r="AL34">
        <v>0.73</v>
      </c>
      <c r="AM34">
        <v>49.82</v>
      </c>
      <c r="AN34">
        <v>0</v>
      </c>
      <c r="AO34">
        <v>81.260000000000005</v>
      </c>
      <c r="AP34">
        <v>21.77</v>
      </c>
      <c r="AQ34">
        <v>14.51</v>
      </c>
      <c r="AR34">
        <v>0</v>
      </c>
      <c r="AS34">
        <v>27.52</v>
      </c>
      <c r="AT34">
        <v>38</v>
      </c>
      <c r="AU34">
        <v>21.83</v>
      </c>
      <c r="AV34">
        <v>30.65</v>
      </c>
      <c r="AW34">
        <v>96.74</v>
      </c>
      <c r="AX34">
        <v>191.17</v>
      </c>
      <c r="AY34">
        <v>36.76</v>
      </c>
      <c r="AZ34">
        <v>49.82</v>
      </c>
      <c r="BA34">
        <v>0.77</v>
      </c>
      <c r="BB34">
        <v>0.41</v>
      </c>
      <c r="BC34">
        <v>0.52</v>
      </c>
      <c r="BD34">
        <v>0.97</v>
      </c>
      <c r="BE34">
        <v>0.97</v>
      </c>
      <c r="BF34">
        <v>1.02</v>
      </c>
      <c r="BG34">
        <v>0.87</v>
      </c>
      <c r="BH34">
        <v>0.61</v>
      </c>
      <c r="BI34">
        <v>0.61</v>
      </c>
      <c r="BJ34">
        <v>2.9</v>
      </c>
      <c r="BK34">
        <v>0</v>
      </c>
      <c r="BL34">
        <v>24.18</v>
      </c>
      <c r="BM34">
        <v>22.81</v>
      </c>
      <c r="BN34">
        <v>60.46</v>
      </c>
      <c r="BO34">
        <v>0</v>
      </c>
      <c r="BP34">
        <v>24.18</v>
      </c>
      <c r="BQ34">
        <v>75.08</v>
      </c>
      <c r="BR34">
        <v>25.03</v>
      </c>
      <c r="BS34">
        <v>18.899999999999999</v>
      </c>
      <c r="BT34">
        <v>8.1</v>
      </c>
    </row>
    <row r="35" spans="1:72">
      <c r="A35" t="s">
        <v>297</v>
      </c>
      <c r="G35" t="s">
        <v>77</v>
      </c>
      <c r="H35" s="115">
        <v>689.87999999999988</v>
      </c>
      <c r="I35" s="88">
        <v>291.5</v>
      </c>
      <c r="J35" s="88">
        <v>349.65000000000003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2.9</v>
      </c>
      <c r="Z35">
        <v>12.77</v>
      </c>
      <c r="AA35">
        <v>28.56</v>
      </c>
      <c r="AB35">
        <v>4.05</v>
      </c>
      <c r="AC35">
        <v>0.97</v>
      </c>
      <c r="AD35">
        <v>29.02</v>
      </c>
      <c r="AE35">
        <v>0</v>
      </c>
      <c r="AF35">
        <v>152.37</v>
      </c>
      <c r="AG35">
        <v>0</v>
      </c>
      <c r="AH35">
        <v>0</v>
      </c>
      <c r="AI35">
        <v>0</v>
      </c>
      <c r="AJ35">
        <v>54.42</v>
      </c>
      <c r="AK35">
        <v>0</v>
      </c>
      <c r="AL35">
        <v>0.73</v>
      </c>
      <c r="AM35">
        <v>49.82</v>
      </c>
      <c r="AN35">
        <v>0</v>
      </c>
      <c r="AO35">
        <v>81.260000000000005</v>
      </c>
      <c r="AP35">
        <v>21.77</v>
      </c>
      <c r="AQ35">
        <v>14.51</v>
      </c>
      <c r="AR35">
        <v>0</v>
      </c>
      <c r="AS35">
        <v>27.52</v>
      </c>
      <c r="AT35">
        <v>38</v>
      </c>
      <c r="AU35">
        <v>21.83</v>
      </c>
      <c r="AV35">
        <v>30.65</v>
      </c>
      <c r="AW35">
        <v>96.74</v>
      </c>
      <c r="AX35">
        <v>191.17</v>
      </c>
      <c r="AY35">
        <v>36.76</v>
      </c>
      <c r="AZ35">
        <v>49.82</v>
      </c>
      <c r="BA35">
        <v>0.97</v>
      </c>
      <c r="BB35">
        <v>0.41</v>
      </c>
      <c r="BC35">
        <v>0.52</v>
      </c>
      <c r="BD35">
        <v>0.97</v>
      </c>
      <c r="BE35">
        <v>0.97</v>
      </c>
      <c r="BF35">
        <v>1.02</v>
      </c>
      <c r="BG35">
        <v>0.87</v>
      </c>
      <c r="BH35">
        <v>0.61</v>
      </c>
      <c r="BI35">
        <v>0.61</v>
      </c>
      <c r="BJ35">
        <v>2.9</v>
      </c>
      <c r="BK35">
        <v>0</v>
      </c>
      <c r="BL35">
        <v>24.18</v>
      </c>
      <c r="BM35">
        <v>22.81</v>
      </c>
      <c r="BN35">
        <v>171.23</v>
      </c>
      <c r="BO35">
        <v>0</v>
      </c>
      <c r="BP35">
        <v>24.18</v>
      </c>
      <c r="BQ35">
        <v>75.08</v>
      </c>
      <c r="BR35">
        <v>25.03</v>
      </c>
      <c r="BS35">
        <v>23.8</v>
      </c>
      <c r="BT35">
        <v>10.199999999999999</v>
      </c>
    </row>
    <row r="36" spans="1:72">
      <c r="A36" t="s">
        <v>330</v>
      </c>
      <c r="G36" t="s">
        <v>78</v>
      </c>
      <c r="H36" s="115">
        <v>691.9799999999999</v>
      </c>
      <c r="I36" s="88">
        <v>292.40000000000003</v>
      </c>
      <c r="J36" s="88">
        <v>349.65000000000003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2.9</v>
      </c>
      <c r="Z36">
        <v>12.77</v>
      </c>
      <c r="AA36">
        <v>28.56</v>
      </c>
      <c r="AB36">
        <v>4.05</v>
      </c>
      <c r="AC36">
        <v>0.97</v>
      </c>
      <c r="AD36">
        <v>29.02</v>
      </c>
      <c r="AE36">
        <v>0</v>
      </c>
      <c r="AF36">
        <v>152.37</v>
      </c>
      <c r="AG36">
        <v>0</v>
      </c>
      <c r="AH36">
        <v>0</v>
      </c>
      <c r="AI36">
        <v>0</v>
      </c>
      <c r="AJ36">
        <v>54.42</v>
      </c>
      <c r="AK36">
        <v>0</v>
      </c>
      <c r="AL36">
        <v>0.73</v>
      </c>
      <c r="AM36">
        <v>49.82</v>
      </c>
      <c r="AN36">
        <v>0</v>
      </c>
      <c r="AO36">
        <v>81.260000000000005</v>
      </c>
      <c r="AP36">
        <v>21.77</v>
      </c>
      <c r="AQ36">
        <v>14.51</v>
      </c>
      <c r="AR36">
        <v>0</v>
      </c>
      <c r="AS36">
        <v>27.52</v>
      </c>
      <c r="AT36">
        <v>38</v>
      </c>
      <c r="AU36">
        <v>21.83</v>
      </c>
      <c r="AV36">
        <v>30.65</v>
      </c>
      <c r="AW36">
        <v>96.74</v>
      </c>
      <c r="AX36">
        <v>191.17</v>
      </c>
      <c r="AY36">
        <v>36.76</v>
      </c>
      <c r="AZ36">
        <v>49.82</v>
      </c>
      <c r="BA36">
        <v>0.97</v>
      </c>
      <c r="BB36">
        <v>0.41</v>
      </c>
      <c r="BC36">
        <v>0.52</v>
      </c>
      <c r="BD36">
        <v>0.97</v>
      </c>
      <c r="BE36">
        <v>0.97</v>
      </c>
      <c r="BF36">
        <v>1.02</v>
      </c>
      <c r="BG36">
        <v>0.87</v>
      </c>
      <c r="BH36">
        <v>0.61</v>
      </c>
      <c r="BI36">
        <v>0.61</v>
      </c>
      <c r="BJ36">
        <v>2.9</v>
      </c>
      <c r="BK36">
        <v>0</v>
      </c>
      <c r="BL36">
        <v>24.18</v>
      </c>
      <c r="BM36">
        <v>22.81</v>
      </c>
      <c r="BN36">
        <v>171.23</v>
      </c>
      <c r="BO36">
        <v>0</v>
      </c>
      <c r="BP36">
        <v>24.18</v>
      </c>
      <c r="BQ36">
        <v>75.08</v>
      </c>
      <c r="BR36">
        <v>25.03</v>
      </c>
      <c r="BS36">
        <v>25.9</v>
      </c>
      <c r="BT36">
        <v>11.1</v>
      </c>
    </row>
    <row r="37" spans="1:72">
      <c r="A37" t="s">
        <v>331</v>
      </c>
      <c r="G37" t="s">
        <v>79</v>
      </c>
      <c r="H37" s="115">
        <v>696.18</v>
      </c>
      <c r="I37" s="88">
        <v>294.2</v>
      </c>
      <c r="J37" s="88">
        <v>349.65000000000003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2.9</v>
      </c>
      <c r="Z37">
        <v>12.77</v>
      </c>
      <c r="AA37">
        <v>28.56</v>
      </c>
      <c r="AB37">
        <v>4.05</v>
      </c>
      <c r="AC37">
        <v>0.97</v>
      </c>
      <c r="AD37">
        <v>29.02</v>
      </c>
      <c r="AE37">
        <v>0</v>
      </c>
      <c r="AF37">
        <v>152.37</v>
      </c>
      <c r="AG37">
        <v>0</v>
      </c>
      <c r="AH37">
        <v>0</v>
      </c>
      <c r="AI37">
        <v>0</v>
      </c>
      <c r="AJ37">
        <v>54.42</v>
      </c>
      <c r="AK37">
        <v>0</v>
      </c>
      <c r="AL37">
        <v>0.73</v>
      </c>
      <c r="AM37">
        <v>49.82</v>
      </c>
      <c r="AN37">
        <v>0</v>
      </c>
      <c r="AO37">
        <v>81.260000000000005</v>
      </c>
      <c r="AP37">
        <v>21.77</v>
      </c>
      <c r="AQ37">
        <v>14.51</v>
      </c>
      <c r="AR37">
        <v>0</v>
      </c>
      <c r="AS37">
        <v>27.52</v>
      </c>
      <c r="AT37">
        <v>38</v>
      </c>
      <c r="AU37">
        <v>21.83</v>
      </c>
      <c r="AV37">
        <v>30.65</v>
      </c>
      <c r="AW37">
        <v>96.74</v>
      </c>
      <c r="AX37">
        <v>191.17</v>
      </c>
      <c r="AY37">
        <v>36.76</v>
      </c>
      <c r="AZ37">
        <v>49.82</v>
      </c>
      <c r="BA37">
        <v>0.97</v>
      </c>
      <c r="BB37">
        <v>0.41</v>
      </c>
      <c r="BC37">
        <v>0.52</v>
      </c>
      <c r="BD37">
        <v>0.97</v>
      </c>
      <c r="BE37">
        <v>0.97</v>
      </c>
      <c r="BF37">
        <v>1.02</v>
      </c>
      <c r="BG37">
        <v>0.87</v>
      </c>
      <c r="BH37">
        <v>0.61</v>
      </c>
      <c r="BI37">
        <v>0.61</v>
      </c>
      <c r="BJ37">
        <v>2.9</v>
      </c>
      <c r="BK37">
        <v>0</v>
      </c>
      <c r="BL37">
        <v>24.18</v>
      </c>
      <c r="BM37">
        <v>22.81</v>
      </c>
      <c r="BN37">
        <v>171.23</v>
      </c>
      <c r="BO37">
        <v>0</v>
      </c>
      <c r="BP37">
        <v>24.18</v>
      </c>
      <c r="BQ37">
        <v>75.08</v>
      </c>
      <c r="BR37">
        <v>25.03</v>
      </c>
      <c r="BS37">
        <v>30.1</v>
      </c>
      <c r="BT37">
        <v>12.9</v>
      </c>
    </row>
    <row r="38" spans="1:72">
      <c r="A38" t="s">
        <v>332</v>
      </c>
      <c r="G38" t="s">
        <v>80</v>
      </c>
      <c r="H38" s="115">
        <v>697.57999999999993</v>
      </c>
      <c r="I38" s="88">
        <v>294.8</v>
      </c>
      <c r="J38" s="88">
        <v>349.65000000000003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2.9</v>
      </c>
      <c r="Z38">
        <v>12.77</v>
      </c>
      <c r="AA38">
        <v>28.56</v>
      </c>
      <c r="AB38">
        <v>4.05</v>
      </c>
      <c r="AC38">
        <v>0.97</v>
      </c>
      <c r="AD38">
        <v>29.02</v>
      </c>
      <c r="AE38">
        <v>0</v>
      </c>
      <c r="AF38">
        <v>152.37</v>
      </c>
      <c r="AG38">
        <v>0</v>
      </c>
      <c r="AH38">
        <v>0</v>
      </c>
      <c r="AI38">
        <v>0</v>
      </c>
      <c r="AJ38">
        <v>54.42</v>
      </c>
      <c r="AK38">
        <v>0</v>
      </c>
      <c r="AL38">
        <v>0.73</v>
      </c>
      <c r="AM38">
        <v>49.82</v>
      </c>
      <c r="AN38">
        <v>0</v>
      </c>
      <c r="AO38">
        <v>81.260000000000005</v>
      </c>
      <c r="AP38">
        <v>21.77</v>
      </c>
      <c r="AQ38">
        <v>14.51</v>
      </c>
      <c r="AR38">
        <v>0</v>
      </c>
      <c r="AS38">
        <v>27.52</v>
      </c>
      <c r="AT38">
        <v>38</v>
      </c>
      <c r="AU38">
        <v>21.83</v>
      </c>
      <c r="AV38">
        <v>30.65</v>
      </c>
      <c r="AW38">
        <v>96.74</v>
      </c>
      <c r="AX38">
        <v>191.17</v>
      </c>
      <c r="AY38">
        <v>36.76</v>
      </c>
      <c r="AZ38">
        <v>49.82</v>
      </c>
      <c r="BA38">
        <v>0.97</v>
      </c>
      <c r="BB38">
        <v>0.41</v>
      </c>
      <c r="BC38">
        <v>0.52</v>
      </c>
      <c r="BD38">
        <v>0.97</v>
      </c>
      <c r="BE38">
        <v>0.97</v>
      </c>
      <c r="BF38">
        <v>1.02</v>
      </c>
      <c r="BG38">
        <v>0.87</v>
      </c>
      <c r="BH38">
        <v>0.61</v>
      </c>
      <c r="BI38">
        <v>0.61</v>
      </c>
      <c r="BJ38">
        <v>2.9</v>
      </c>
      <c r="BK38">
        <v>0</v>
      </c>
      <c r="BL38">
        <v>24.18</v>
      </c>
      <c r="BM38">
        <v>22.81</v>
      </c>
      <c r="BN38">
        <v>171.23</v>
      </c>
      <c r="BO38">
        <v>0</v>
      </c>
      <c r="BP38">
        <v>24.18</v>
      </c>
      <c r="BQ38">
        <v>75.08</v>
      </c>
      <c r="BR38">
        <v>25.03</v>
      </c>
      <c r="BS38">
        <v>31.5</v>
      </c>
      <c r="BT38">
        <v>13.5</v>
      </c>
    </row>
    <row r="39" spans="1:72">
      <c r="A39" t="s">
        <v>333</v>
      </c>
      <c r="G39" t="s">
        <v>81</v>
      </c>
      <c r="H39" s="115">
        <v>704.81999999999994</v>
      </c>
      <c r="I39" s="88">
        <v>297.8</v>
      </c>
      <c r="J39" s="88">
        <v>349.65000000000003</v>
      </c>
      <c r="K39" s="88">
        <v>20.32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2.9</v>
      </c>
      <c r="Z39">
        <v>12.77</v>
      </c>
      <c r="AA39">
        <v>28.56</v>
      </c>
      <c r="AB39">
        <v>4.05</v>
      </c>
      <c r="AC39">
        <v>0.97</v>
      </c>
      <c r="AD39">
        <v>29.02</v>
      </c>
      <c r="AE39">
        <v>0</v>
      </c>
      <c r="AF39">
        <v>152.37</v>
      </c>
      <c r="AG39">
        <v>0</v>
      </c>
      <c r="AH39">
        <v>0</v>
      </c>
      <c r="AI39">
        <v>0</v>
      </c>
      <c r="AJ39">
        <v>54.42</v>
      </c>
      <c r="AK39">
        <v>19.350000000000001</v>
      </c>
      <c r="AL39">
        <v>0.97</v>
      </c>
      <c r="AM39">
        <v>49.82</v>
      </c>
      <c r="AN39">
        <v>0</v>
      </c>
      <c r="AO39">
        <v>81.260000000000005</v>
      </c>
      <c r="AP39">
        <v>21.77</v>
      </c>
      <c r="AQ39">
        <v>14.51</v>
      </c>
      <c r="AR39">
        <v>0</v>
      </c>
      <c r="AS39">
        <v>27.52</v>
      </c>
      <c r="AT39">
        <v>38</v>
      </c>
      <c r="AU39">
        <v>21.83</v>
      </c>
      <c r="AV39">
        <v>30.65</v>
      </c>
      <c r="AW39">
        <v>96.74</v>
      </c>
      <c r="AX39">
        <v>191.17</v>
      </c>
      <c r="AY39">
        <v>36.76</v>
      </c>
      <c r="AZ39">
        <v>49.82</v>
      </c>
      <c r="BA39">
        <v>0.97</v>
      </c>
      <c r="BB39">
        <v>0.41</v>
      </c>
      <c r="BC39">
        <v>0.52</v>
      </c>
      <c r="BD39">
        <v>0.97</v>
      </c>
      <c r="BE39">
        <v>0.97</v>
      </c>
      <c r="BF39">
        <v>1.02</v>
      </c>
      <c r="BG39">
        <v>0.87</v>
      </c>
      <c r="BH39">
        <v>0.61</v>
      </c>
      <c r="BI39">
        <v>0.61</v>
      </c>
      <c r="BJ39">
        <v>2.9</v>
      </c>
      <c r="BK39">
        <v>0</v>
      </c>
      <c r="BL39">
        <v>24.18</v>
      </c>
      <c r="BM39">
        <v>22.81</v>
      </c>
      <c r="BN39">
        <v>171.23</v>
      </c>
      <c r="BO39">
        <v>0</v>
      </c>
      <c r="BP39">
        <v>24.18</v>
      </c>
      <c r="BQ39">
        <v>75.08</v>
      </c>
      <c r="BR39">
        <v>25.03</v>
      </c>
      <c r="BS39">
        <v>38.5</v>
      </c>
      <c r="BT39">
        <v>16.5</v>
      </c>
    </row>
    <row r="40" spans="1:72">
      <c r="A40" t="s">
        <v>354</v>
      </c>
      <c r="G40" t="s">
        <v>82</v>
      </c>
      <c r="H40" s="115">
        <v>708.31999999999994</v>
      </c>
      <c r="I40" s="88">
        <v>299.3</v>
      </c>
      <c r="J40" s="88">
        <v>349.65000000000003</v>
      </c>
      <c r="K40" s="88">
        <v>20.32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2.9</v>
      </c>
      <c r="Z40">
        <v>12.77</v>
      </c>
      <c r="AA40">
        <v>28.56</v>
      </c>
      <c r="AB40">
        <v>4.05</v>
      </c>
      <c r="AC40">
        <v>0.97</v>
      </c>
      <c r="AD40">
        <v>29.02</v>
      </c>
      <c r="AE40">
        <v>0</v>
      </c>
      <c r="AF40">
        <v>152.37</v>
      </c>
      <c r="AG40">
        <v>0</v>
      </c>
      <c r="AH40">
        <v>0</v>
      </c>
      <c r="AI40">
        <v>0</v>
      </c>
      <c r="AJ40">
        <v>54.42</v>
      </c>
      <c r="AK40">
        <v>19.350000000000001</v>
      </c>
      <c r="AL40">
        <v>0.97</v>
      </c>
      <c r="AM40">
        <v>49.82</v>
      </c>
      <c r="AN40">
        <v>0</v>
      </c>
      <c r="AO40">
        <v>81.260000000000005</v>
      </c>
      <c r="AP40">
        <v>21.77</v>
      </c>
      <c r="AQ40">
        <v>14.51</v>
      </c>
      <c r="AR40">
        <v>0</v>
      </c>
      <c r="AS40">
        <v>27.52</v>
      </c>
      <c r="AT40">
        <v>38</v>
      </c>
      <c r="AU40">
        <v>21.83</v>
      </c>
      <c r="AV40">
        <v>30.65</v>
      </c>
      <c r="AW40">
        <v>96.74</v>
      </c>
      <c r="AX40">
        <v>191.17</v>
      </c>
      <c r="AY40">
        <v>36.76</v>
      </c>
      <c r="AZ40">
        <v>49.82</v>
      </c>
      <c r="BA40">
        <v>0.97</v>
      </c>
      <c r="BB40">
        <v>0.41</v>
      </c>
      <c r="BC40">
        <v>0.52</v>
      </c>
      <c r="BD40">
        <v>0.97</v>
      </c>
      <c r="BE40">
        <v>0.97</v>
      </c>
      <c r="BF40">
        <v>1.02</v>
      </c>
      <c r="BG40">
        <v>0.87</v>
      </c>
      <c r="BH40">
        <v>0.61</v>
      </c>
      <c r="BI40">
        <v>0.61</v>
      </c>
      <c r="BJ40">
        <v>2.9</v>
      </c>
      <c r="BK40">
        <v>0</v>
      </c>
      <c r="BL40">
        <v>24.18</v>
      </c>
      <c r="BM40">
        <v>22.81</v>
      </c>
      <c r="BN40">
        <v>171.23</v>
      </c>
      <c r="BO40">
        <v>0</v>
      </c>
      <c r="BP40">
        <v>24.18</v>
      </c>
      <c r="BQ40">
        <v>75.08</v>
      </c>
      <c r="BR40">
        <v>25.03</v>
      </c>
      <c r="BS40">
        <v>42</v>
      </c>
      <c r="BT40">
        <v>18</v>
      </c>
    </row>
    <row r="41" spans="1:72">
      <c r="A41" t="s">
        <v>355</v>
      </c>
      <c r="G41" t="s">
        <v>83</v>
      </c>
      <c r="H41" s="115">
        <v>708.31999999999994</v>
      </c>
      <c r="I41" s="88">
        <v>299.3</v>
      </c>
      <c r="J41" s="88">
        <v>349.65000000000003</v>
      </c>
      <c r="K41" s="88">
        <v>20.32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2.9</v>
      </c>
      <c r="Z41">
        <v>12.77</v>
      </c>
      <c r="AA41">
        <v>28.56</v>
      </c>
      <c r="AB41">
        <v>4.05</v>
      </c>
      <c r="AC41">
        <v>0.97</v>
      </c>
      <c r="AD41">
        <v>29.02</v>
      </c>
      <c r="AE41">
        <v>0</v>
      </c>
      <c r="AF41">
        <v>152.37</v>
      </c>
      <c r="AG41">
        <v>0</v>
      </c>
      <c r="AH41">
        <v>0</v>
      </c>
      <c r="AI41">
        <v>0</v>
      </c>
      <c r="AJ41">
        <v>54.42</v>
      </c>
      <c r="AK41">
        <v>19.350000000000001</v>
      </c>
      <c r="AL41">
        <v>0.97</v>
      </c>
      <c r="AM41">
        <v>49.82</v>
      </c>
      <c r="AN41">
        <v>0</v>
      </c>
      <c r="AO41">
        <v>81.260000000000005</v>
      </c>
      <c r="AP41">
        <v>21.77</v>
      </c>
      <c r="AQ41">
        <v>14.51</v>
      </c>
      <c r="AR41">
        <v>0</v>
      </c>
      <c r="AS41">
        <v>27.52</v>
      </c>
      <c r="AT41">
        <v>38</v>
      </c>
      <c r="AU41">
        <v>21.83</v>
      </c>
      <c r="AV41">
        <v>30.65</v>
      </c>
      <c r="AW41">
        <v>96.74</v>
      </c>
      <c r="AX41">
        <v>191.17</v>
      </c>
      <c r="AY41">
        <v>36.76</v>
      </c>
      <c r="AZ41">
        <v>49.82</v>
      </c>
      <c r="BA41">
        <v>0.97</v>
      </c>
      <c r="BB41">
        <v>0.41</v>
      </c>
      <c r="BC41">
        <v>0.52</v>
      </c>
      <c r="BD41">
        <v>0.97</v>
      </c>
      <c r="BE41">
        <v>0.97</v>
      </c>
      <c r="BF41">
        <v>1.02</v>
      </c>
      <c r="BG41">
        <v>0.87</v>
      </c>
      <c r="BH41">
        <v>0.61</v>
      </c>
      <c r="BI41">
        <v>0.61</v>
      </c>
      <c r="BJ41">
        <v>2.9</v>
      </c>
      <c r="BK41">
        <v>0</v>
      </c>
      <c r="BL41">
        <v>24.18</v>
      </c>
      <c r="BM41">
        <v>22.81</v>
      </c>
      <c r="BN41">
        <v>171.23</v>
      </c>
      <c r="BO41">
        <v>0</v>
      </c>
      <c r="BP41">
        <v>24.18</v>
      </c>
      <c r="BQ41">
        <v>75.08</v>
      </c>
      <c r="BR41">
        <v>25.03</v>
      </c>
      <c r="BS41">
        <v>42</v>
      </c>
      <c r="BT41">
        <v>18</v>
      </c>
    </row>
    <row r="42" spans="1:72">
      <c r="A42" t="s">
        <v>356</v>
      </c>
      <c r="G42" t="s">
        <v>84</v>
      </c>
      <c r="H42" s="115">
        <v>717.42</v>
      </c>
      <c r="I42" s="88">
        <v>303.2</v>
      </c>
      <c r="J42" s="88">
        <v>349.65000000000003</v>
      </c>
      <c r="K42" s="88">
        <v>20.32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2.9</v>
      </c>
      <c r="Z42">
        <v>12.77</v>
      </c>
      <c r="AA42">
        <v>28.56</v>
      </c>
      <c r="AB42">
        <v>4.05</v>
      </c>
      <c r="AC42">
        <v>0.97</v>
      </c>
      <c r="AD42">
        <v>29.02</v>
      </c>
      <c r="AE42">
        <v>0</v>
      </c>
      <c r="AF42">
        <v>152.37</v>
      </c>
      <c r="AG42">
        <v>0</v>
      </c>
      <c r="AH42">
        <v>0</v>
      </c>
      <c r="AI42">
        <v>0</v>
      </c>
      <c r="AJ42">
        <v>54.42</v>
      </c>
      <c r="AK42">
        <v>19.350000000000001</v>
      </c>
      <c r="AL42">
        <v>0.97</v>
      </c>
      <c r="AM42">
        <v>49.82</v>
      </c>
      <c r="AN42">
        <v>0</v>
      </c>
      <c r="AO42">
        <v>81.260000000000005</v>
      </c>
      <c r="AP42">
        <v>21.77</v>
      </c>
      <c r="AQ42">
        <v>14.51</v>
      </c>
      <c r="AR42">
        <v>0</v>
      </c>
      <c r="AS42">
        <v>27.52</v>
      </c>
      <c r="AT42">
        <v>38</v>
      </c>
      <c r="AU42">
        <v>21.83</v>
      </c>
      <c r="AV42">
        <v>30.65</v>
      </c>
      <c r="AW42">
        <v>96.74</v>
      </c>
      <c r="AX42">
        <v>191.17</v>
      </c>
      <c r="AY42">
        <v>36.76</v>
      </c>
      <c r="AZ42">
        <v>49.82</v>
      </c>
      <c r="BA42">
        <v>0.97</v>
      </c>
      <c r="BB42">
        <v>0.41</v>
      </c>
      <c r="BC42">
        <v>0.52</v>
      </c>
      <c r="BD42">
        <v>0.97</v>
      </c>
      <c r="BE42">
        <v>0.97</v>
      </c>
      <c r="BF42">
        <v>1.02</v>
      </c>
      <c r="BG42">
        <v>0.87</v>
      </c>
      <c r="BH42">
        <v>0.61</v>
      </c>
      <c r="BI42">
        <v>0.61</v>
      </c>
      <c r="BJ42">
        <v>2.9</v>
      </c>
      <c r="BK42">
        <v>0</v>
      </c>
      <c r="BL42">
        <v>24.18</v>
      </c>
      <c r="BM42">
        <v>22.81</v>
      </c>
      <c r="BN42">
        <v>171.23</v>
      </c>
      <c r="BO42">
        <v>0</v>
      </c>
      <c r="BP42">
        <v>24.18</v>
      </c>
      <c r="BQ42">
        <v>75.08</v>
      </c>
      <c r="BR42">
        <v>25.03</v>
      </c>
      <c r="BS42">
        <v>51.1</v>
      </c>
      <c r="BT42">
        <v>21.9</v>
      </c>
    </row>
    <row r="43" spans="1:72">
      <c r="A43" t="s">
        <v>362</v>
      </c>
      <c r="G43" t="s">
        <v>85</v>
      </c>
      <c r="H43" s="115">
        <v>719.52</v>
      </c>
      <c r="I43" s="88">
        <v>304.10000000000002</v>
      </c>
      <c r="J43" s="88">
        <v>349.65000000000003</v>
      </c>
      <c r="K43" s="88">
        <v>20.32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2.9</v>
      </c>
      <c r="Z43">
        <v>12.77</v>
      </c>
      <c r="AA43">
        <v>28.56</v>
      </c>
      <c r="AB43">
        <v>4.05</v>
      </c>
      <c r="AC43">
        <v>0.97</v>
      </c>
      <c r="AD43">
        <v>29.02</v>
      </c>
      <c r="AE43">
        <v>0</v>
      </c>
      <c r="AF43">
        <v>152.37</v>
      </c>
      <c r="AG43">
        <v>0</v>
      </c>
      <c r="AH43">
        <v>0</v>
      </c>
      <c r="AI43">
        <v>0</v>
      </c>
      <c r="AJ43">
        <v>54.42</v>
      </c>
      <c r="AK43">
        <v>19.350000000000001</v>
      </c>
      <c r="AL43">
        <v>0.97</v>
      </c>
      <c r="AM43">
        <v>49.82</v>
      </c>
      <c r="AN43">
        <v>0</v>
      </c>
      <c r="AO43">
        <v>81.260000000000005</v>
      </c>
      <c r="AP43">
        <v>21.77</v>
      </c>
      <c r="AQ43">
        <v>14.51</v>
      </c>
      <c r="AR43">
        <v>0</v>
      </c>
      <c r="AS43">
        <v>27.52</v>
      </c>
      <c r="AT43">
        <v>38</v>
      </c>
      <c r="AU43">
        <v>21.83</v>
      </c>
      <c r="AV43">
        <v>30.65</v>
      </c>
      <c r="AW43">
        <v>96.74</v>
      </c>
      <c r="AX43">
        <v>191.17</v>
      </c>
      <c r="AY43">
        <v>36.76</v>
      </c>
      <c r="AZ43">
        <v>49.82</v>
      </c>
      <c r="BA43">
        <v>0.97</v>
      </c>
      <c r="BB43">
        <v>0.41</v>
      </c>
      <c r="BC43">
        <v>0.52</v>
      </c>
      <c r="BD43">
        <v>0.97</v>
      </c>
      <c r="BE43">
        <v>0.97</v>
      </c>
      <c r="BF43">
        <v>1.02</v>
      </c>
      <c r="BG43">
        <v>0.87</v>
      </c>
      <c r="BH43">
        <v>0.61</v>
      </c>
      <c r="BI43">
        <v>0.61</v>
      </c>
      <c r="BJ43">
        <v>2.9</v>
      </c>
      <c r="BK43">
        <v>0</v>
      </c>
      <c r="BL43">
        <v>24.18</v>
      </c>
      <c r="BM43">
        <v>22.81</v>
      </c>
      <c r="BN43">
        <v>171.23</v>
      </c>
      <c r="BO43">
        <v>0</v>
      </c>
      <c r="BP43">
        <v>24.18</v>
      </c>
      <c r="BQ43">
        <v>75.08</v>
      </c>
      <c r="BR43">
        <v>25.03</v>
      </c>
      <c r="BS43">
        <v>53.2</v>
      </c>
      <c r="BT43">
        <v>22.8</v>
      </c>
    </row>
    <row r="44" spans="1:72">
      <c r="A44" t="s">
        <v>366</v>
      </c>
      <c r="G44" t="s">
        <v>86</v>
      </c>
      <c r="H44" s="115">
        <v>722.31999999999994</v>
      </c>
      <c r="I44" s="88">
        <v>305.3</v>
      </c>
      <c r="J44" s="88">
        <v>349.65000000000003</v>
      </c>
      <c r="K44" s="88">
        <v>20.32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2.9</v>
      </c>
      <c r="Z44">
        <v>12.77</v>
      </c>
      <c r="AA44">
        <v>28.56</v>
      </c>
      <c r="AB44">
        <v>4.05</v>
      </c>
      <c r="AC44">
        <v>0.97</v>
      </c>
      <c r="AD44">
        <v>29.02</v>
      </c>
      <c r="AE44">
        <v>0</v>
      </c>
      <c r="AF44">
        <v>152.37</v>
      </c>
      <c r="AG44">
        <v>0</v>
      </c>
      <c r="AH44">
        <v>0</v>
      </c>
      <c r="AI44">
        <v>0</v>
      </c>
      <c r="AJ44">
        <v>54.42</v>
      </c>
      <c r="AK44">
        <v>19.350000000000001</v>
      </c>
      <c r="AL44">
        <v>0.97</v>
      </c>
      <c r="AM44">
        <v>49.82</v>
      </c>
      <c r="AN44">
        <v>0</v>
      </c>
      <c r="AO44">
        <v>81.260000000000005</v>
      </c>
      <c r="AP44">
        <v>21.77</v>
      </c>
      <c r="AQ44">
        <v>14.51</v>
      </c>
      <c r="AR44">
        <v>0</v>
      </c>
      <c r="AS44">
        <v>27.52</v>
      </c>
      <c r="AT44">
        <v>38</v>
      </c>
      <c r="AU44">
        <v>21.83</v>
      </c>
      <c r="AV44">
        <v>30.65</v>
      </c>
      <c r="AW44">
        <v>96.74</v>
      </c>
      <c r="AX44">
        <v>191.17</v>
      </c>
      <c r="AY44">
        <v>36.76</v>
      </c>
      <c r="AZ44">
        <v>49.82</v>
      </c>
      <c r="BA44">
        <v>0.97</v>
      </c>
      <c r="BB44">
        <v>0.41</v>
      </c>
      <c r="BC44">
        <v>0.52</v>
      </c>
      <c r="BD44">
        <v>0.97</v>
      </c>
      <c r="BE44">
        <v>0.97</v>
      </c>
      <c r="BF44">
        <v>1.02</v>
      </c>
      <c r="BG44">
        <v>0.87</v>
      </c>
      <c r="BH44">
        <v>0.61</v>
      </c>
      <c r="BI44">
        <v>0.61</v>
      </c>
      <c r="BJ44">
        <v>2.9</v>
      </c>
      <c r="BK44">
        <v>0</v>
      </c>
      <c r="BL44">
        <v>24.18</v>
      </c>
      <c r="BM44">
        <v>22.81</v>
      </c>
      <c r="BN44">
        <v>171.23</v>
      </c>
      <c r="BO44">
        <v>0</v>
      </c>
      <c r="BP44">
        <v>24.18</v>
      </c>
      <c r="BQ44">
        <v>75.08</v>
      </c>
      <c r="BR44">
        <v>25.03</v>
      </c>
      <c r="BS44">
        <v>56</v>
      </c>
      <c r="BT44">
        <v>24</v>
      </c>
    </row>
    <row r="45" spans="1:72">
      <c r="A45" t="s">
        <v>389</v>
      </c>
      <c r="G45" t="s">
        <v>87</v>
      </c>
      <c r="H45" s="115">
        <v>726.52</v>
      </c>
      <c r="I45" s="88">
        <v>307.10000000000002</v>
      </c>
      <c r="J45" s="88">
        <v>349.65000000000003</v>
      </c>
      <c r="K45" s="88">
        <v>20.32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2.9</v>
      </c>
      <c r="Z45">
        <v>12.77</v>
      </c>
      <c r="AA45">
        <v>28.56</v>
      </c>
      <c r="AB45">
        <v>4.05</v>
      </c>
      <c r="AC45">
        <v>0.97</v>
      </c>
      <c r="AD45">
        <v>29.02</v>
      </c>
      <c r="AE45">
        <v>0</v>
      </c>
      <c r="AF45">
        <v>152.37</v>
      </c>
      <c r="AG45">
        <v>0</v>
      </c>
      <c r="AH45">
        <v>0</v>
      </c>
      <c r="AI45">
        <v>0</v>
      </c>
      <c r="AJ45">
        <v>54.42</v>
      </c>
      <c r="AK45">
        <v>19.350000000000001</v>
      </c>
      <c r="AL45">
        <v>0.97</v>
      </c>
      <c r="AM45">
        <v>49.82</v>
      </c>
      <c r="AN45">
        <v>0</v>
      </c>
      <c r="AO45">
        <v>81.260000000000005</v>
      </c>
      <c r="AP45">
        <v>21.77</v>
      </c>
      <c r="AQ45">
        <v>14.51</v>
      </c>
      <c r="AR45">
        <v>0</v>
      </c>
      <c r="AS45">
        <v>27.52</v>
      </c>
      <c r="AT45">
        <v>38</v>
      </c>
      <c r="AU45">
        <v>21.83</v>
      </c>
      <c r="AV45">
        <v>30.65</v>
      </c>
      <c r="AW45">
        <v>96.74</v>
      </c>
      <c r="AX45">
        <v>191.17</v>
      </c>
      <c r="AY45">
        <v>36.76</v>
      </c>
      <c r="AZ45">
        <v>49.82</v>
      </c>
      <c r="BA45">
        <v>0.97</v>
      </c>
      <c r="BB45">
        <v>0.41</v>
      </c>
      <c r="BC45">
        <v>0.52</v>
      </c>
      <c r="BD45">
        <v>0.97</v>
      </c>
      <c r="BE45">
        <v>0.97</v>
      </c>
      <c r="BF45">
        <v>1.02</v>
      </c>
      <c r="BG45">
        <v>0.87</v>
      </c>
      <c r="BH45">
        <v>0.61</v>
      </c>
      <c r="BI45">
        <v>0.61</v>
      </c>
      <c r="BJ45">
        <v>2.9</v>
      </c>
      <c r="BK45">
        <v>0</v>
      </c>
      <c r="BL45">
        <v>24.18</v>
      </c>
      <c r="BM45">
        <v>22.81</v>
      </c>
      <c r="BN45">
        <v>171.23</v>
      </c>
      <c r="BO45">
        <v>0</v>
      </c>
      <c r="BP45">
        <v>24.18</v>
      </c>
      <c r="BQ45">
        <v>75.08</v>
      </c>
      <c r="BR45">
        <v>25.03</v>
      </c>
      <c r="BS45">
        <v>60.2</v>
      </c>
      <c r="BT45">
        <v>25.8</v>
      </c>
    </row>
    <row r="46" spans="1:72">
      <c r="A46" t="s">
        <v>390</v>
      </c>
      <c r="G46" t="s">
        <v>88</v>
      </c>
      <c r="H46" s="115">
        <v>726.52</v>
      </c>
      <c r="I46" s="88">
        <v>307.10000000000002</v>
      </c>
      <c r="J46" s="88">
        <v>349.65000000000003</v>
      </c>
      <c r="K46" s="88">
        <v>20.32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2.9</v>
      </c>
      <c r="Z46">
        <v>12.77</v>
      </c>
      <c r="AA46">
        <v>28.56</v>
      </c>
      <c r="AB46">
        <v>4.05</v>
      </c>
      <c r="AC46">
        <v>0.97</v>
      </c>
      <c r="AD46">
        <v>29.02</v>
      </c>
      <c r="AE46">
        <v>0</v>
      </c>
      <c r="AF46">
        <v>152.37</v>
      </c>
      <c r="AG46">
        <v>0</v>
      </c>
      <c r="AH46">
        <v>0</v>
      </c>
      <c r="AI46">
        <v>0</v>
      </c>
      <c r="AJ46">
        <v>54.42</v>
      </c>
      <c r="AK46">
        <v>19.350000000000001</v>
      </c>
      <c r="AL46">
        <v>0.97</v>
      </c>
      <c r="AM46">
        <v>49.82</v>
      </c>
      <c r="AN46">
        <v>0</v>
      </c>
      <c r="AO46">
        <v>81.260000000000005</v>
      </c>
      <c r="AP46">
        <v>21.77</v>
      </c>
      <c r="AQ46">
        <v>14.51</v>
      </c>
      <c r="AR46">
        <v>0</v>
      </c>
      <c r="AS46">
        <v>27.52</v>
      </c>
      <c r="AT46">
        <v>38</v>
      </c>
      <c r="AU46">
        <v>21.83</v>
      </c>
      <c r="AV46">
        <v>30.65</v>
      </c>
      <c r="AW46">
        <v>96.74</v>
      </c>
      <c r="AX46">
        <v>191.17</v>
      </c>
      <c r="AY46">
        <v>36.76</v>
      </c>
      <c r="AZ46">
        <v>49.82</v>
      </c>
      <c r="BA46">
        <v>0.97</v>
      </c>
      <c r="BB46">
        <v>0.41</v>
      </c>
      <c r="BC46">
        <v>0.52</v>
      </c>
      <c r="BD46">
        <v>0.97</v>
      </c>
      <c r="BE46">
        <v>0.97</v>
      </c>
      <c r="BF46">
        <v>1.02</v>
      </c>
      <c r="BG46">
        <v>0.87</v>
      </c>
      <c r="BH46">
        <v>0.61</v>
      </c>
      <c r="BI46">
        <v>0.61</v>
      </c>
      <c r="BJ46">
        <v>2.9</v>
      </c>
      <c r="BK46">
        <v>0</v>
      </c>
      <c r="BL46">
        <v>24.18</v>
      </c>
      <c r="BM46">
        <v>22.81</v>
      </c>
      <c r="BN46">
        <v>171.23</v>
      </c>
      <c r="BO46">
        <v>0</v>
      </c>
      <c r="BP46">
        <v>24.18</v>
      </c>
      <c r="BQ46">
        <v>75.08</v>
      </c>
      <c r="BR46">
        <v>25.03</v>
      </c>
      <c r="BS46">
        <v>60.2</v>
      </c>
      <c r="BT46">
        <v>25.8</v>
      </c>
    </row>
    <row r="47" spans="1:72">
      <c r="A47" t="s">
        <v>394</v>
      </c>
      <c r="G47" t="s">
        <v>89</v>
      </c>
      <c r="H47" s="115">
        <v>726.52</v>
      </c>
      <c r="I47" s="88">
        <v>307.10000000000002</v>
      </c>
      <c r="J47" s="88">
        <v>349.65000000000003</v>
      </c>
      <c r="K47" s="88">
        <v>20.32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2.9</v>
      </c>
      <c r="Z47">
        <v>12.77</v>
      </c>
      <c r="AA47">
        <v>28.56</v>
      </c>
      <c r="AB47">
        <v>4.05</v>
      </c>
      <c r="AC47">
        <v>0.97</v>
      </c>
      <c r="AD47">
        <v>29.02</v>
      </c>
      <c r="AE47">
        <v>0</v>
      </c>
      <c r="AF47">
        <v>152.37</v>
      </c>
      <c r="AG47">
        <v>0</v>
      </c>
      <c r="AH47">
        <v>0</v>
      </c>
      <c r="AI47">
        <v>0</v>
      </c>
      <c r="AJ47">
        <v>54.42</v>
      </c>
      <c r="AK47">
        <v>19.350000000000001</v>
      </c>
      <c r="AL47">
        <v>0.97</v>
      </c>
      <c r="AM47">
        <v>49.82</v>
      </c>
      <c r="AN47">
        <v>0</v>
      </c>
      <c r="AO47">
        <v>81.260000000000005</v>
      </c>
      <c r="AP47">
        <v>21.77</v>
      </c>
      <c r="AQ47">
        <v>14.51</v>
      </c>
      <c r="AR47">
        <v>0</v>
      </c>
      <c r="AS47">
        <v>27.52</v>
      </c>
      <c r="AT47">
        <v>38</v>
      </c>
      <c r="AU47">
        <v>21.83</v>
      </c>
      <c r="AV47">
        <v>30.65</v>
      </c>
      <c r="AW47">
        <v>96.74</v>
      </c>
      <c r="AX47">
        <v>191.17</v>
      </c>
      <c r="AY47">
        <v>36.76</v>
      </c>
      <c r="AZ47">
        <v>49.82</v>
      </c>
      <c r="BA47">
        <v>0.97</v>
      </c>
      <c r="BB47">
        <v>0.41</v>
      </c>
      <c r="BC47">
        <v>0.52</v>
      </c>
      <c r="BD47">
        <v>0.97</v>
      </c>
      <c r="BE47">
        <v>0.97</v>
      </c>
      <c r="BF47">
        <v>1.02</v>
      </c>
      <c r="BG47">
        <v>0.87</v>
      </c>
      <c r="BH47">
        <v>0.61</v>
      </c>
      <c r="BI47">
        <v>0.61</v>
      </c>
      <c r="BJ47">
        <v>2.9</v>
      </c>
      <c r="BK47">
        <v>0</v>
      </c>
      <c r="BL47">
        <v>24.18</v>
      </c>
      <c r="BM47">
        <v>22.81</v>
      </c>
      <c r="BN47">
        <v>171.23</v>
      </c>
      <c r="BO47">
        <v>0</v>
      </c>
      <c r="BP47">
        <v>24.18</v>
      </c>
      <c r="BQ47">
        <v>75.08</v>
      </c>
      <c r="BR47">
        <v>25.03</v>
      </c>
      <c r="BS47">
        <v>60.2</v>
      </c>
      <c r="BT47">
        <v>25.8</v>
      </c>
    </row>
    <row r="48" spans="1:72">
      <c r="A48" t="s">
        <v>398</v>
      </c>
      <c r="G48" t="s">
        <v>90</v>
      </c>
      <c r="H48" s="115">
        <v>726.52</v>
      </c>
      <c r="I48" s="88">
        <v>307.10000000000002</v>
      </c>
      <c r="J48" s="88">
        <v>349.65000000000003</v>
      </c>
      <c r="K48" s="88">
        <v>20.32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2.9</v>
      </c>
      <c r="Z48">
        <v>12.77</v>
      </c>
      <c r="AA48">
        <v>28.56</v>
      </c>
      <c r="AB48">
        <v>4.05</v>
      </c>
      <c r="AC48">
        <v>0.97</v>
      </c>
      <c r="AD48">
        <v>29.02</v>
      </c>
      <c r="AE48">
        <v>0</v>
      </c>
      <c r="AF48">
        <v>152.37</v>
      </c>
      <c r="AG48">
        <v>0</v>
      </c>
      <c r="AH48">
        <v>0</v>
      </c>
      <c r="AI48">
        <v>0</v>
      </c>
      <c r="AJ48">
        <v>54.42</v>
      </c>
      <c r="AK48">
        <v>19.350000000000001</v>
      </c>
      <c r="AL48">
        <v>0.97</v>
      </c>
      <c r="AM48">
        <v>49.82</v>
      </c>
      <c r="AN48">
        <v>0</v>
      </c>
      <c r="AO48">
        <v>81.260000000000005</v>
      </c>
      <c r="AP48">
        <v>21.77</v>
      </c>
      <c r="AQ48">
        <v>14.51</v>
      </c>
      <c r="AR48">
        <v>0</v>
      </c>
      <c r="AS48">
        <v>27.52</v>
      </c>
      <c r="AT48">
        <v>38</v>
      </c>
      <c r="AU48">
        <v>21.83</v>
      </c>
      <c r="AV48">
        <v>30.65</v>
      </c>
      <c r="AW48">
        <v>96.74</v>
      </c>
      <c r="AX48">
        <v>191.17</v>
      </c>
      <c r="AY48">
        <v>36.76</v>
      </c>
      <c r="AZ48">
        <v>49.82</v>
      </c>
      <c r="BA48">
        <v>0.97</v>
      </c>
      <c r="BB48">
        <v>0.41</v>
      </c>
      <c r="BC48">
        <v>0.52</v>
      </c>
      <c r="BD48">
        <v>0.97</v>
      </c>
      <c r="BE48">
        <v>0.97</v>
      </c>
      <c r="BF48">
        <v>1.02</v>
      </c>
      <c r="BG48">
        <v>0.87</v>
      </c>
      <c r="BH48">
        <v>0.61</v>
      </c>
      <c r="BI48">
        <v>0.61</v>
      </c>
      <c r="BJ48">
        <v>2.9</v>
      </c>
      <c r="BK48">
        <v>0</v>
      </c>
      <c r="BL48">
        <v>24.18</v>
      </c>
      <c r="BM48">
        <v>22.81</v>
      </c>
      <c r="BN48">
        <v>171.23</v>
      </c>
      <c r="BO48">
        <v>0</v>
      </c>
      <c r="BP48">
        <v>24.18</v>
      </c>
      <c r="BQ48">
        <v>75.08</v>
      </c>
      <c r="BR48">
        <v>25.03</v>
      </c>
      <c r="BS48">
        <v>60.2</v>
      </c>
      <c r="BT48">
        <v>25.8</v>
      </c>
    </row>
    <row r="49" spans="1:72">
      <c r="A49" t="s">
        <v>399</v>
      </c>
      <c r="G49" t="s">
        <v>91</v>
      </c>
      <c r="H49" s="115">
        <v>726.52</v>
      </c>
      <c r="I49" s="88">
        <v>307.10000000000002</v>
      </c>
      <c r="J49" s="88">
        <v>349.65000000000003</v>
      </c>
      <c r="K49" s="88">
        <v>20.32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2.9</v>
      </c>
      <c r="Z49">
        <v>12.77</v>
      </c>
      <c r="AA49">
        <v>28.56</v>
      </c>
      <c r="AB49">
        <v>4.05</v>
      </c>
      <c r="AC49">
        <v>0.97</v>
      </c>
      <c r="AD49">
        <v>29.02</v>
      </c>
      <c r="AE49">
        <v>0</v>
      </c>
      <c r="AF49">
        <v>152.37</v>
      </c>
      <c r="AG49">
        <v>0</v>
      </c>
      <c r="AH49">
        <v>0</v>
      </c>
      <c r="AI49">
        <v>0</v>
      </c>
      <c r="AJ49">
        <v>54.42</v>
      </c>
      <c r="AK49">
        <v>19.350000000000001</v>
      </c>
      <c r="AL49">
        <v>0.97</v>
      </c>
      <c r="AM49">
        <v>49.82</v>
      </c>
      <c r="AN49">
        <v>0</v>
      </c>
      <c r="AO49">
        <v>81.260000000000005</v>
      </c>
      <c r="AP49">
        <v>21.77</v>
      </c>
      <c r="AQ49">
        <v>14.51</v>
      </c>
      <c r="AR49">
        <v>0</v>
      </c>
      <c r="AS49">
        <v>27.52</v>
      </c>
      <c r="AT49">
        <v>38</v>
      </c>
      <c r="AU49">
        <v>21.83</v>
      </c>
      <c r="AV49">
        <v>30.65</v>
      </c>
      <c r="AW49">
        <v>96.74</v>
      </c>
      <c r="AX49">
        <v>191.17</v>
      </c>
      <c r="AY49">
        <v>36.76</v>
      </c>
      <c r="AZ49">
        <v>49.82</v>
      </c>
      <c r="BA49">
        <v>0.97</v>
      </c>
      <c r="BB49">
        <v>0.41</v>
      </c>
      <c r="BC49">
        <v>0.52</v>
      </c>
      <c r="BD49">
        <v>0.97</v>
      </c>
      <c r="BE49">
        <v>0.97</v>
      </c>
      <c r="BF49">
        <v>1.02</v>
      </c>
      <c r="BG49">
        <v>0.87</v>
      </c>
      <c r="BH49">
        <v>0.61</v>
      </c>
      <c r="BI49">
        <v>0.61</v>
      </c>
      <c r="BJ49">
        <v>2.9</v>
      </c>
      <c r="BK49">
        <v>0</v>
      </c>
      <c r="BL49">
        <v>24.18</v>
      </c>
      <c r="BM49">
        <v>22.81</v>
      </c>
      <c r="BN49">
        <v>171.23</v>
      </c>
      <c r="BO49">
        <v>0</v>
      </c>
      <c r="BP49">
        <v>24.18</v>
      </c>
      <c r="BQ49">
        <v>75.08</v>
      </c>
      <c r="BR49">
        <v>25.03</v>
      </c>
      <c r="BS49">
        <v>60.2</v>
      </c>
      <c r="BT49">
        <v>25.8</v>
      </c>
    </row>
    <row r="50" spans="1:72">
      <c r="A50" t="s">
        <v>400</v>
      </c>
      <c r="G50" t="s">
        <v>92</v>
      </c>
      <c r="H50" s="115">
        <v>726.52</v>
      </c>
      <c r="I50" s="88">
        <v>307.10000000000002</v>
      </c>
      <c r="J50" s="88">
        <v>349.65000000000003</v>
      </c>
      <c r="K50" s="88">
        <v>20.32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2.9</v>
      </c>
      <c r="Z50">
        <v>12.77</v>
      </c>
      <c r="AA50">
        <v>28.56</v>
      </c>
      <c r="AB50">
        <v>4.05</v>
      </c>
      <c r="AC50">
        <v>0.97</v>
      </c>
      <c r="AD50">
        <v>29.02</v>
      </c>
      <c r="AE50">
        <v>0</v>
      </c>
      <c r="AF50">
        <v>152.37</v>
      </c>
      <c r="AG50">
        <v>0</v>
      </c>
      <c r="AH50">
        <v>0</v>
      </c>
      <c r="AI50">
        <v>0</v>
      </c>
      <c r="AJ50">
        <v>54.42</v>
      </c>
      <c r="AK50">
        <v>19.350000000000001</v>
      </c>
      <c r="AL50">
        <v>0.97</v>
      </c>
      <c r="AM50">
        <v>49.82</v>
      </c>
      <c r="AN50">
        <v>0</v>
      </c>
      <c r="AO50">
        <v>81.260000000000005</v>
      </c>
      <c r="AP50">
        <v>21.77</v>
      </c>
      <c r="AQ50">
        <v>14.51</v>
      </c>
      <c r="AR50">
        <v>0</v>
      </c>
      <c r="AS50">
        <v>27.52</v>
      </c>
      <c r="AT50">
        <v>38</v>
      </c>
      <c r="AU50">
        <v>21.83</v>
      </c>
      <c r="AV50">
        <v>30.65</v>
      </c>
      <c r="AW50">
        <v>96.74</v>
      </c>
      <c r="AX50">
        <v>191.17</v>
      </c>
      <c r="AY50">
        <v>36.76</v>
      </c>
      <c r="AZ50">
        <v>49.82</v>
      </c>
      <c r="BA50">
        <v>0.97</v>
      </c>
      <c r="BB50">
        <v>0.41</v>
      </c>
      <c r="BC50">
        <v>0.52</v>
      </c>
      <c r="BD50">
        <v>0.97</v>
      </c>
      <c r="BE50">
        <v>0.97</v>
      </c>
      <c r="BF50">
        <v>1.02</v>
      </c>
      <c r="BG50">
        <v>0.87</v>
      </c>
      <c r="BH50">
        <v>0.61</v>
      </c>
      <c r="BI50">
        <v>0.61</v>
      </c>
      <c r="BJ50">
        <v>2.9</v>
      </c>
      <c r="BK50">
        <v>0</v>
      </c>
      <c r="BL50">
        <v>24.18</v>
      </c>
      <c r="BM50">
        <v>22.81</v>
      </c>
      <c r="BN50">
        <v>171.23</v>
      </c>
      <c r="BO50">
        <v>0</v>
      </c>
      <c r="BP50">
        <v>24.18</v>
      </c>
      <c r="BQ50">
        <v>75.08</v>
      </c>
      <c r="BR50">
        <v>25.03</v>
      </c>
      <c r="BS50">
        <v>60.2</v>
      </c>
      <c r="BT50">
        <v>25.8</v>
      </c>
    </row>
    <row r="51" spans="1:72">
      <c r="A51" t="s">
        <v>402</v>
      </c>
      <c r="G51" t="s">
        <v>93</v>
      </c>
      <c r="H51" s="115">
        <v>726.52</v>
      </c>
      <c r="I51" s="88">
        <v>307.10000000000002</v>
      </c>
      <c r="J51" s="88">
        <v>349.65000000000003</v>
      </c>
      <c r="K51" s="88">
        <v>20.32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2.9</v>
      </c>
      <c r="Z51">
        <v>12.77</v>
      </c>
      <c r="AA51">
        <v>28.56</v>
      </c>
      <c r="AB51">
        <v>4.05</v>
      </c>
      <c r="AC51">
        <v>0.97</v>
      </c>
      <c r="AD51">
        <v>29.02</v>
      </c>
      <c r="AE51">
        <v>0</v>
      </c>
      <c r="AF51">
        <v>152.37</v>
      </c>
      <c r="AG51">
        <v>0</v>
      </c>
      <c r="AH51">
        <v>0</v>
      </c>
      <c r="AI51">
        <v>0</v>
      </c>
      <c r="AJ51">
        <v>54.42</v>
      </c>
      <c r="AK51">
        <v>19.350000000000001</v>
      </c>
      <c r="AL51">
        <v>0.97</v>
      </c>
      <c r="AM51">
        <v>49.82</v>
      </c>
      <c r="AN51">
        <v>0</v>
      </c>
      <c r="AO51">
        <v>81.260000000000005</v>
      </c>
      <c r="AP51">
        <v>21.77</v>
      </c>
      <c r="AQ51">
        <v>14.51</v>
      </c>
      <c r="AR51">
        <v>0</v>
      </c>
      <c r="AS51">
        <v>27.52</v>
      </c>
      <c r="AT51">
        <v>38</v>
      </c>
      <c r="AU51">
        <v>21.83</v>
      </c>
      <c r="AV51">
        <v>30.65</v>
      </c>
      <c r="AW51">
        <v>96.74</v>
      </c>
      <c r="AX51">
        <v>191.17</v>
      </c>
      <c r="AY51">
        <v>36.76</v>
      </c>
      <c r="AZ51">
        <v>49.82</v>
      </c>
      <c r="BA51">
        <v>0.97</v>
      </c>
      <c r="BB51">
        <v>0.41</v>
      </c>
      <c r="BC51">
        <v>0.52</v>
      </c>
      <c r="BD51">
        <v>0.97</v>
      </c>
      <c r="BE51">
        <v>0.97</v>
      </c>
      <c r="BF51">
        <v>1.02</v>
      </c>
      <c r="BG51">
        <v>0.87</v>
      </c>
      <c r="BH51">
        <v>0.61</v>
      </c>
      <c r="BI51">
        <v>0.61</v>
      </c>
      <c r="BJ51">
        <v>2.9</v>
      </c>
      <c r="BK51">
        <v>0</v>
      </c>
      <c r="BL51">
        <v>24.18</v>
      </c>
      <c r="BM51">
        <v>22.81</v>
      </c>
      <c r="BN51">
        <v>171.23</v>
      </c>
      <c r="BO51">
        <v>0</v>
      </c>
      <c r="BP51">
        <v>24.18</v>
      </c>
      <c r="BQ51">
        <v>75.08</v>
      </c>
      <c r="BR51">
        <v>25.03</v>
      </c>
      <c r="BS51">
        <v>60.2</v>
      </c>
      <c r="BT51">
        <v>25.8</v>
      </c>
    </row>
    <row r="52" spans="1:72">
      <c r="A52" t="s">
        <v>403</v>
      </c>
      <c r="G52" t="s">
        <v>94</v>
      </c>
      <c r="H52" s="115">
        <v>726.52</v>
      </c>
      <c r="I52" s="88">
        <v>307.10000000000002</v>
      </c>
      <c r="J52" s="88">
        <v>349.65000000000003</v>
      </c>
      <c r="K52" s="88">
        <v>20.32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2.9</v>
      </c>
      <c r="Z52">
        <v>12.77</v>
      </c>
      <c r="AA52">
        <v>28.56</v>
      </c>
      <c r="AB52">
        <v>4.05</v>
      </c>
      <c r="AC52">
        <v>0.97</v>
      </c>
      <c r="AD52">
        <v>29.02</v>
      </c>
      <c r="AE52">
        <v>0</v>
      </c>
      <c r="AF52">
        <v>152.37</v>
      </c>
      <c r="AG52">
        <v>0</v>
      </c>
      <c r="AH52">
        <v>0</v>
      </c>
      <c r="AI52">
        <v>0</v>
      </c>
      <c r="AJ52">
        <v>54.42</v>
      </c>
      <c r="AK52">
        <v>19.350000000000001</v>
      </c>
      <c r="AL52">
        <v>0.97</v>
      </c>
      <c r="AM52">
        <v>49.82</v>
      </c>
      <c r="AN52">
        <v>0</v>
      </c>
      <c r="AO52">
        <v>81.260000000000005</v>
      </c>
      <c r="AP52">
        <v>21.77</v>
      </c>
      <c r="AQ52">
        <v>14.51</v>
      </c>
      <c r="AR52">
        <v>0</v>
      </c>
      <c r="AS52">
        <v>27.52</v>
      </c>
      <c r="AT52">
        <v>38</v>
      </c>
      <c r="AU52">
        <v>21.83</v>
      </c>
      <c r="AV52">
        <v>30.65</v>
      </c>
      <c r="AW52">
        <v>96.74</v>
      </c>
      <c r="AX52">
        <v>191.17</v>
      </c>
      <c r="AY52">
        <v>36.76</v>
      </c>
      <c r="AZ52">
        <v>49.82</v>
      </c>
      <c r="BA52">
        <v>0.97</v>
      </c>
      <c r="BB52">
        <v>0.41</v>
      </c>
      <c r="BC52">
        <v>0.52</v>
      </c>
      <c r="BD52">
        <v>0.97</v>
      </c>
      <c r="BE52">
        <v>0.97</v>
      </c>
      <c r="BF52">
        <v>1.02</v>
      </c>
      <c r="BG52">
        <v>0.87</v>
      </c>
      <c r="BH52">
        <v>0.61</v>
      </c>
      <c r="BI52">
        <v>0.61</v>
      </c>
      <c r="BJ52">
        <v>2.9</v>
      </c>
      <c r="BK52">
        <v>0</v>
      </c>
      <c r="BL52">
        <v>24.18</v>
      </c>
      <c r="BM52">
        <v>22.81</v>
      </c>
      <c r="BN52">
        <v>171.23</v>
      </c>
      <c r="BO52">
        <v>0</v>
      </c>
      <c r="BP52">
        <v>24.18</v>
      </c>
      <c r="BQ52">
        <v>75.08</v>
      </c>
      <c r="BR52">
        <v>25.03</v>
      </c>
      <c r="BS52">
        <v>60.2</v>
      </c>
      <c r="BT52">
        <v>25.8</v>
      </c>
    </row>
    <row r="53" spans="1:72">
      <c r="G53" t="s">
        <v>95</v>
      </c>
      <c r="H53" s="115">
        <v>726.52</v>
      </c>
      <c r="I53" s="88">
        <v>307.10000000000002</v>
      </c>
      <c r="J53" s="88">
        <v>349.65000000000003</v>
      </c>
      <c r="K53" s="88">
        <v>20.32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2.9</v>
      </c>
      <c r="Z53">
        <v>12.77</v>
      </c>
      <c r="AA53">
        <v>28.56</v>
      </c>
      <c r="AB53">
        <v>4.05</v>
      </c>
      <c r="AC53">
        <v>0.97</v>
      </c>
      <c r="AD53">
        <v>29.02</v>
      </c>
      <c r="AE53">
        <v>0</v>
      </c>
      <c r="AF53">
        <v>152.37</v>
      </c>
      <c r="AG53">
        <v>0</v>
      </c>
      <c r="AH53">
        <v>0</v>
      </c>
      <c r="AI53">
        <v>0</v>
      </c>
      <c r="AJ53">
        <v>54.42</v>
      </c>
      <c r="AK53">
        <v>19.350000000000001</v>
      </c>
      <c r="AL53">
        <v>0.97</v>
      </c>
      <c r="AM53">
        <v>49.82</v>
      </c>
      <c r="AN53">
        <v>0</v>
      </c>
      <c r="AO53">
        <v>81.260000000000005</v>
      </c>
      <c r="AP53">
        <v>21.77</v>
      </c>
      <c r="AQ53">
        <v>14.51</v>
      </c>
      <c r="AR53">
        <v>0</v>
      </c>
      <c r="AS53">
        <v>27.52</v>
      </c>
      <c r="AT53">
        <v>38</v>
      </c>
      <c r="AU53">
        <v>21.83</v>
      </c>
      <c r="AV53">
        <v>30.65</v>
      </c>
      <c r="AW53">
        <v>96.74</v>
      </c>
      <c r="AX53">
        <v>191.17</v>
      </c>
      <c r="AY53">
        <v>36.76</v>
      </c>
      <c r="AZ53">
        <v>49.82</v>
      </c>
      <c r="BA53">
        <v>0.97</v>
      </c>
      <c r="BB53">
        <v>0.41</v>
      </c>
      <c r="BC53">
        <v>0.52</v>
      </c>
      <c r="BD53">
        <v>0.97</v>
      </c>
      <c r="BE53">
        <v>0.97</v>
      </c>
      <c r="BF53">
        <v>1.02</v>
      </c>
      <c r="BG53">
        <v>0.87</v>
      </c>
      <c r="BH53">
        <v>0.61</v>
      </c>
      <c r="BI53">
        <v>0.61</v>
      </c>
      <c r="BJ53">
        <v>2.9</v>
      </c>
      <c r="BK53">
        <v>0</v>
      </c>
      <c r="BL53">
        <v>24.18</v>
      </c>
      <c r="BM53">
        <v>22.81</v>
      </c>
      <c r="BN53">
        <v>171.23</v>
      </c>
      <c r="BO53">
        <v>0</v>
      </c>
      <c r="BP53">
        <v>24.18</v>
      </c>
      <c r="BQ53">
        <v>75.08</v>
      </c>
      <c r="BR53">
        <v>25.03</v>
      </c>
      <c r="BS53">
        <v>60.2</v>
      </c>
      <c r="BT53">
        <v>25.8</v>
      </c>
    </row>
    <row r="54" spans="1:72">
      <c r="G54" t="s">
        <v>96</v>
      </c>
      <c r="H54" s="115">
        <v>726.52</v>
      </c>
      <c r="I54" s="88">
        <v>307.10000000000002</v>
      </c>
      <c r="J54" s="88">
        <v>349.65000000000003</v>
      </c>
      <c r="K54" s="88">
        <v>20.32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2.9</v>
      </c>
      <c r="Z54">
        <v>12.77</v>
      </c>
      <c r="AA54">
        <v>28.56</v>
      </c>
      <c r="AB54">
        <v>4.05</v>
      </c>
      <c r="AC54">
        <v>0.97</v>
      </c>
      <c r="AD54">
        <v>29.02</v>
      </c>
      <c r="AE54">
        <v>0</v>
      </c>
      <c r="AF54">
        <v>152.37</v>
      </c>
      <c r="AG54">
        <v>0</v>
      </c>
      <c r="AH54">
        <v>0</v>
      </c>
      <c r="AI54">
        <v>0</v>
      </c>
      <c r="AJ54">
        <v>54.42</v>
      </c>
      <c r="AK54">
        <v>19.350000000000001</v>
      </c>
      <c r="AL54">
        <v>0.97</v>
      </c>
      <c r="AM54">
        <v>49.82</v>
      </c>
      <c r="AN54">
        <v>0</v>
      </c>
      <c r="AO54">
        <v>81.260000000000005</v>
      </c>
      <c r="AP54">
        <v>21.77</v>
      </c>
      <c r="AQ54">
        <v>14.51</v>
      </c>
      <c r="AR54">
        <v>0</v>
      </c>
      <c r="AS54">
        <v>27.52</v>
      </c>
      <c r="AT54">
        <v>38</v>
      </c>
      <c r="AU54">
        <v>21.83</v>
      </c>
      <c r="AV54">
        <v>30.65</v>
      </c>
      <c r="AW54">
        <v>96.74</v>
      </c>
      <c r="AX54">
        <v>191.17</v>
      </c>
      <c r="AY54">
        <v>36.76</v>
      </c>
      <c r="AZ54">
        <v>49.82</v>
      </c>
      <c r="BA54">
        <v>0.97</v>
      </c>
      <c r="BB54">
        <v>0.41</v>
      </c>
      <c r="BC54">
        <v>0.52</v>
      </c>
      <c r="BD54">
        <v>0.97</v>
      </c>
      <c r="BE54">
        <v>0.97</v>
      </c>
      <c r="BF54">
        <v>1.02</v>
      </c>
      <c r="BG54">
        <v>0.87</v>
      </c>
      <c r="BH54">
        <v>0.61</v>
      </c>
      <c r="BI54">
        <v>0.61</v>
      </c>
      <c r="BJ54">
        <v>2.9</v>
      </c>
      <c r="BK54">
        <v>0</v>
      </c>
      <c r="BL54">
        <v>24.18</v>
      </c>
      <c r="BM54">
        <v>22.81</v>
      </c>
      <c r="BN54">
        <v>171.23</v>
      </c>
      <c r="BO54">
        <v>0</v>
      </c>
      <c r="BP54">
        <v>24.18</v>
      </c>
      <c r="BQ54">
        <v>75.08</v>
      </c>
      <c r="BR54">
        <v>25.03</v>
      </c>
      <c r="BS54">
        <v>60.2</v>
      </c>
      <c r="BT54">
        <v>25.8</v>
      </c>
    </row>
    <row r="55" spans="1:72">
      <c r="G55" t="s">
        <v>97</v>
      </c>
      <c r="H55" s="115">
        <v>726.52</v>
      </c>
      <c r="I55" s="88">
        <v>307.10000000000002</v>
      </c>
      <c r="J55" s="88">
        <v>349.65000000000003</v>
      </c>
      <c r="K55" s="88">
        <v>20.32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2.9</v>
      </c>
      <c r="Z55">
        <v>12.77</v>
      </c>
      <c r="AA55">
        <v>28.56</v>
      </c>
      <c r="AB55">
        <v>4.05</v>
      </c>
      <c r="AC55">
        <v>0.97</v>
      </c>
      <c r="AD55">
        <v>29.02</v>
      </c>
      <c r="AE55">
        <v>0</v>
      </c>
      <c r="AF55">
        <v>152.37</v>
      </c>
      <c r="AG55">
        <v>0</v>
      </c>
      <c r="AH55">
        <v>0</v>
      </c>
      <c r="AI55">
        <v>0</v>
      </c>
      <c r="AJ55">
        <v>54.42</v>
      </c>
      <c r="AK55">
        <v>19.350000000000001</v>
      </c>
      <c r="AL55">
        <v>0.97</v>
      </c>
      <c r="AM55">
        <v>49.82</v>
      </c>
      <c r="AN55">
        <v>0</v>
      </c>
      <c r="AO55">
        <v>81.260000000000005</v>
      </c>
      <c r="AP55">
        <v>21.77</v>
      </c>
      <c r="AQ55">
        <v>14.51</v>
      </c>
      <c r="AR55">
        <v>0</v>
      </c>
      <c r="AS55">
        <v>27.52</v>
      </c>
      <c r="AT55">
        <v>38</v>
      </c>
      <c r="AU55">
        <v>21.83</v>
      </c>
      <c r="AV55">
        <v>30.65</v>
      </c>
      <c r="AW55">
        <v>96.74</v>
      </c>
      <c r="AX55">
        <v>191.17</v>
      </c>
      <c r="AY55">
        <v>36.76</v>
      </c>
      <c r="AZ55">
        <v>49.82</v>
      </c>
      <c r="BA55">
        <v>0.97</v>
      </c>
      <c r="BB55">
        <v>0.41</v>
      </c>
      <c r="BC55">
        <v>0.52</v>
      </c>
      <c r="BD55">
        <v>0.97</v>
      </c>
      <c r="BE55">
        <v>0.97</v>
      </c>
      <c r="BF55">
        <v>1.02</v>
      </c>
      <c r="BG55">
        <v>0.87</v>
      </c>
      <c r="BH55">
        <v>0.61</v>
      </c>
      <c r="BI55">
        <v>0.61</v>
      </c>
      <c r="BJ55">
        <v>2.9</v>
      </c>
      <c r="BK55">
        <v>0</v>
      </c>
      <c r="BL55">
        <v>24.18</v>
      </c>
      <c r="BM55">
        <v>22.81</v>
      </c>
      <c r="BN55">
        <v>171.23</v>
      </c>
      <c r="BO55">
        <v>0</v>
      </c>
      <c r="BP55">
        <v>24.18</v>
      </c>
      <c r="BQ55">
        <v>75.08</v>
      </c>
      <c r="BR55">
        <v>25.03</v>
      </c>
      <c r="BS55">
        <v>60.2</v>
      </c>
      <c r="BT55">
        <v>25.8</v>
      </c>
    </row>
    <row r="56" spans="1:72">
      <c r="G56" t="s">
        <v>98</v>
      </c>
      <c r="H56" s="115">
        <v>726.52</v>
      </c>
      <c r="I56" s="88">
        <v>307.10000000000002</v>
      </c>
      <c r="J56" s="88">
        <v>349.65000000000003</v>
      </c>
      <c r="K56" s="88">
        <v>20.32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2.9</v>
      </c>
      <c r="Z56">
        <v>12.77</v>
      </c>
      <c r="AA56">
        <v>28.56</v>
      </c>
      <c r="AB56">
        <v>4.05</v>
      </c>
      <c r="AC56">
        <v>0.97</v>
      </c>
      <c r="AD56">
        <v>29.02</v>
      </c>
      <c r="AE56">
        <v>0</v>
      </c>
      <c r="AF56">
        <v>152.37</v>
      </c>
      <c r="AG56">
        <v>0</v>
      </c>
      <c r="AH56">
        <v>0</v>
      </c>
      <c r="AI56">
        <v>0</v>
      </c>
      <c r="AJ56">
        <v>54.42</v>
      </c>
      <c r="AK56">
        <v>19.350000000000001</v>
      </c>
      <c r="AL56">
        <v>0.97</v>
      </c>
      <c r="AM56">
        <v>49.82</v>
      </c>
      <c r="AN56">
        <v>0</v>
      </c>
      <c r="AO56">
        <v>81.260000000000005</v>
      </c>
      <c r="AP56">
        <v>21.77</v>
      </c>
      <c r="AQ56">
        <v>14.51</v>
      </c>
      <c r="AR56">
        <v>0</v>
      </c>
      <c r="AS56">
        <v>27.52</v>
      </c>
      <c r="AT56">
        <v>38</v>
      </c>
      <c r="AU56">
        <v>21.83</v>
      </c>
      <c r="AV56">
        <v>30.65</v>
      </c>
      <c r="AW56">
        <v>96.74</v>
      </c>
      <c r="AX56">
        <v>191.17</v>
      </c>
      <c r="AY56">
        <v>36.76</v>
      </c>
      <c r="AZ56">
        <v>49.82</v>
      </c>
      <c r="BA56">
        <v>0.97</v>
      </c>
      <c r="BB56">
        <v>0.41</v>
      </c>
      <c r="BC56">
        <v>0.52</v>
      </c>
      <c r="BD56">
        <v>0.97</v>
      </c>
      <c r="BE56">
        <v>0.97</v>
      </c>
      <c r="BF56">
        <v>1.02</v>
      </c>
      <c r="BG56">
        <v>0.87</v>
      </c>
      <c r="BH56">
        <v>0.61</v>
      </c>
      <c r="BI56">
        <v>0.61</v>
      </c>
      <c r="BJ56">
        <v>2.9</v>
      </c>
      <c r="BK56">
        <v>0</v>
      </c>
      <c r="BL56">
        <v>24.18</v>
      </c>
      <c r="BM56">
        <v>22.81</v>
      </c>
      <c r="BN56">
        <v>171.23</v>
      </c>
      <c r="BO56">
        <v>0</v>
      </c>
      <c r="BP56">
        <v>24.18</v>
      </c>
      <c r="BQ56">
        <v>75.08</v>
      </c>
      <c r="BR56">
        <v>25.03</v>
      </c>
      <c r="BS56">
        <v>60.2</v>
      </c>
      <c r="BT56">
        <v>25.8</v>
      </c>
    </row>
    <row r="57" spans="1:72">
      <c r="G57" t="s">
        <v>99</v>
      </c>
      <c r="H57" s="115">
        <v>726.52</v>
      </c>
      <c r="I57" s="88">
        <v>307.10000000000002</v>
      </c>
      <c r="J57" s="88">
        <v>349.65000000000003</v>
      </c>
      <c r="K57" s="88">
        <v>20.32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2.9</v>
      </c>
      <c r="Z57">
        <v>12.77</v>
      </c>
      <c r="AA57">
        <v>28.56</v>
      </c>
      <c r="AB57">
        <v>4.05</v>
      </c>
      <c r="AC57">
        <v>0.97</v>
      </c>
      <c r="AD57">
        <v>29.02</v>
      </c>
      <c r="AE57">
        <v>0</v>
      </c>
      <c r="AF57">
        <v>152.37</v>
      </c>
      <c r="AG57">
        <v>0</v>
      </c>
      <c r="AH57">
        <v>0</v>
      </c>
      <c r="AI57">
        <v>0</v>
      </c>
      <c r="AJ57">
        <v>54.42</v>
      </c>
      <c r="AK57">
        <v>19.350000000000001</v>
      </c>
      <c r="AL57">
        <v>0.97</v>
      </c>
      <c r="AM57">
        <v>49.82</v>
      </c>
      <c r="AN57">
        <v>0</v>
      </c>
      <c r="AO57">
        <v>81.260000000000005</v>
      </c>
      <c r="AP57">
        <v>21.77</v>
      </c>
      <c r="AQ57">
        <v>14.51</v>
      </c>
      <c r="AR57">
        <v>0</v>
      </c>
      <c r="AS57">
        <v>27.52</v>
      </c>
      <c r="AT57">
        <v>38</v>
      </c>
      <c r="AU57">
        <v>21.83</v>
      </c>
      <c r="AV57">
        <v>30.65</v>
      </c>
      <c r="AW57">
        <v>96.74</v>
      </c>
      <c r="AX57">
        <v>191.17</v>
      </c>
      <c r="AY57">
        <v>36.76</v>
      </c>
      <c r="AZ57">
        <v>49.82</v>
      </c>
      <c r="BA57">
        <v>0.97</v>
      </c>
      <c r="BB57">
        <v>0.41</v>
      </c>
      <c r="BC57">
        <v>0.52</v>
      </c>
      <c r="BD57">
        <v>0.97</v>
      </c>
      <c r="BE57">
        <v>0.97</v>
      </c>
      <c r="BF57">
        <v>1.02</v>
      </c>
      <c r="BG57">
        <v>0.87</v>
      </c>
      <c r="BH57">
        <v>0.61</v>
      </c>
      <c r="BI57">
        <v>0.61</v>
      </c>
      <c r="BJ57">
        <v>2.9</v>
      </c>
      <c r="BK57">
        <v>0</v>
      </c>
      <c r="BL57">
        <v>24.18</v>
      </c>
      <c r="BM57">
        <v>22.81</v>
      </c>
      <c r="BN57">
        <v>171.23</v>
      </c>
      <c r="BO57">
        <v>0</v>
      </c>
      <c r="BP57">
        <v>24.18</v>
      </c>
      <c r="BQ57">
        <v>75.08</v>
      </c>
      <c r="BR57">
        <v>25.03</v>
      </c>
      <c r="BS57">
        <v>60.2</v>
      </c>
      <c r="BT57">
        <v>25.8</v>
      </c>
    </row>
    <row r="58" spans="1:72">
      <c r="G58" t="s">
        <v>100</v>
      </c>
      <c r="H58" s="115">
        <v>726.52</v>
      </c>
      <c r="I58" s="88">
        <v>307.10000000000002</v>
      </c>
      <c r="J58" s="88">
        <v>349.65000000000003</v>
      </c>
      <c r="K58" s="88">
        <v>20.32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2.9</v>
      </c>
      <c r="Z58">
        <v>12.77</v>
      </c>
      <c r="AA58">
        <v>28.56</v>
      </c>
      <c r="AB58">
        <v>4.05</v>
      </c>
      <c r="AC58">
        <v>0.97</v>
      </c>
      <c r="AD58">
        <v>29.02</v>
      </c>
      <c r="AE58">
        <v>0</v>
      </c>
      <c r="AF58">
        <v>152.37</v>
      </c>
      <c r="AG58">
        <v>0</v>
      </c>
      <c r="AH58">
        <v>0</v>
      </c>
      <c r="AI58">
        <v>0</v>
      </c>
      <c r="AJ58">
        <v>54.42</v>
      </c>
      <c r="AK58">
        <v>19.350000000000001</v>
      </c>
      <c r="AL58">
        <v>0.97</v>
      </c>
      <c r="AM58">
        <v>49.82</v>
      </c>
      <c r="AN58">
        <v>0</v>
      </c>
      <c r="AO58">
        <v>81.260000000000005</v>
      </c>
      <c r="AP58">
        <v>21.77</v>
      </c>
      <c r="AQ58">
        <v>14.51</v>
      </c>
      <c r="AR58">
        <v>0</v>
      </c>
      <c r="AS58">
        <v>27.52</v>
      </c>
      <c r="AT58">
        <v>38</v>
      </c>
      <c r="AU58">
        <v>21.83</v>
      </c>
      <c r="AV58">
        <v>30.65</v>
      </c>
      <c r="AW58">
        <v>96.74</v>
      </c>
      <c r="AX58">
        <v>191.17</v>
      </c>
      <c r="AY58">
        <v>36.76</v>
      </c>
      <c r="AZ58">
        <v>49.82</v>
      </c>
      <c r="BA58">
        <v>0.97</v>
      </c>
      <c r="BB58">
        <v>0.41</v>
      </c>
      <c r="BC58">
        <v>0.52</v>
      </c>
      <c r="BD58">
        <v>0.97</v>
      </c>
      <c r="BE58">
        <v>0.97</v>
      </c>
      <c r="BF58">
        <v>1.02</v>
      </c>
      <c r="BG58">
        <v>0.87</v>
      </c>
      <c r="BH58">
        <v>0.61</v>
      </c>
      <c r="BI58">
        <v>0.61</v>
      </c>
      <c r="BJ58">
        <v>2.9</v>
      </c>
      <c r="BK58">
        <v>0</v>
      </c>
      <c r="BL58">
        <v>24.18</v>
      </c>
      <c r="BM58">
        <v>22.81</v>
      </c>
      <c r="BN58">
        <v>171.23</v>
      </c>
      <c r="BO58">
        <v>0</v>
      </c>
      <c r="BP58">
        <v>24.18</v>
      </c>
      <c r="BQ58">
        <v>75.08</v>
      </c>
      <c r="BR58">
        <v>25.03</v>
      </c>
      <c r="BS58">
        <v>60.2</v>
      </c>
      <c r="BT58">
        <v>25.8</v>
      </c>
    </row>
    <row r="59" spans="1:72">
      <c r="G59" t="s">
        <v>101</v>
      </c>
      <c r="H59" s="115">
        <v>726.52</v>
      </c>
      <c r="I59" s="88">
        <v>326.45000000000005</v>
      </c>
      <c r="J59" s="88">
        <v>349.65000000000003</v>
      </c>
      <c r="K59" s="88">
        <v>20.32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2.9</v>
      </c>
      <c r="Z59">
        <v>12.77</v>
      </c>
      <c r="AA59">
        <v>28.56</v>
      </c>
      <c r="AB59">
        <v>4.05</v>
      </c>
      <c r="AC59">
        <v>0.97</v>
      </c>
      <c r="AD59">
        <v>29.02</v>
      </c>
      <c r="AE59">
        <v>0</v>
      </c>
      <c r="AF59">
        <v>152.37</v>
      </c>
      <c r="AG59">
        <v>0</v>
      </c>
      <c r="AH59">
        <v>0</v>
      </c>
      <c r="AI59">
        <v>0</v>
      </c>
      <c r="AJ59">
        <v>54.42</v>
      </c>
      <c r="AK59">
        <v>19.350000000000001</v>
      </c>
      <c r="AL59">
        <v>0.97</v>
      </c>
      <c r="AM59">
        <v>49.82</v>
      </c>
      <c r="AN59">
        <v>0</v>
      </c>
      <c r="AO59">
        <v>81.260000000000005</v>
      </c>
      <c r="AP59">
        <v>21.77</v>
      </c>
      <c r="AQ59">
        <v>14.51</v>
      </c>
      <c r="AR59">
        <v>0</v>
      </c>
      <c r="AS59">
        <v>27.52</v>
      </c>
      <c r="AT59">
        <v>38</v>
      </c>
      <c r="AU59">
        <v>21.83</v>
      </c>
      <c r="AV59">
        <v>50</v>
      </c>
      <c r="AW59">
        <v>96.74</v>
      </c>
      <c r="AX59">
        <v>191.17</v>
      </c>
      <c r="AY59">
        <v>36.76</v>
      </c>
      <c r="AZ59">
        <v>49.82</v>
      </c>
      <c r="BA59">
        <v>0.97</v>
      </c>
      <c r="BB59">
        <v>0.41</v>
      </c>
      <c r="BC59">
        <v>0.52</v>
      </c>
      <c r="BD59">
        <v>0.97</v>
      </c>
      <c r="BE59">
        <v>0.97</v>
      </c>
      <c r="BF59">
        <v>1.02</v>
      </c>
      <c r="BG59">
        <v>0.87</v>
      </c>
      <c r="BH59">
        <v>0.61</v>
      </c>
      <c r="BI59">
        <v>0.61</v>
      </c>
      <c r="BJ59">
        <v>2.9</v>
      </c>
      <c r="BK59">
        <v>0</v>
      </c>
      <c r="BL59">
        <v>24.18</v>
      </c>
      <c r="BM59">
        <v>22.81</v>
      </c>
      <c r="BN59">
        <v>171.23</v>
      </c>
      <c r="BO59">
        <v>0</v>
      </c>
      <c r="BP59">
        <v>24.18</v>
      </c>
      <c r="BQ59">
        <v>75.08</v>
      </c>
      <c r="BR59">
        <v>25.03</v>
      </c>
      <c r="BS59">
        <v>60.2</v>
      </c>
      <c r="BT59">
        <v>25.8</v>
      </c>
    </row>
    <row r="60" spans="1:72">
      <c r="G60" t="s">
        <v>102</v>
      </c>
      <c r="H60" s="115">
        <v>726.52</v>
      </c>
      <c r="I60" s="88">
        <v>326.45000000000005</v>
      </c>
      <c r="J60" s="88">
        <v>349.65000000000003</v>
      </c>
      <c r="K60" s="88">
        <v>20.32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2.9</v>
      </c>
      <c r="Z60">
        <v>12.77</v>
      </c>
      <c r="AA60">
        <v>28.56</v>
      </c>
      <c r="AB60">
        <v>4.05</v>
      </c>
      <c r="AC60">
        <v>0.97</v>
      </c>
      <c r="AD60">
        <v>29.02</v>
      </c>
      <c r="AE60">
        <v>0</v>
      </c>
      <c r="AF60">
        <v>152.37</v>
      </c>
      <c r="AG60">
        <v>0</v>
      </c>
      <c r="AH60">
        <v>0</v>
      </c>
      <c r="AI60">
        <v>0</v>
      </c>
      <c r="AJ60">
        <v>54.42</v>
      </c>
      <c r="AK60">
        <v>19.350000000000001</v>
      </c>
      <c r="AL60">
        <v>0.97</v>
      </c>
      <c r="AM60">
        <v>49.82</v>
      </c>
      <c r="AN60">
        <v>0</v>
      </c>
      <c r="AO60">
        <v>81.260000000000005</v>
      </c>
      <c r="AP60">
        <v>21.77</v>
      </c>
      <c r="AQ60">
        <v>14.51</v>
      </c>
      <c r="AR60">
        <v>0</v>
      </c>
      <c r="AS60">
        <v>27.52</v>
      </c>
      <c r="AT60">
        <v>38</v>
      </c>
      <c r="AU60">
        <v>21.83</v>
      </c>
      <c r="AV60">
        <v>50</v>
      </c>
      <c r="AW60">
        <v>96.74</v>
      </c>
      <c r="AX60">
        <v>191.17</v>
      </c>
      <c r="AY60">
        <v>36.76</v>
      </c>
      <c r="AZ60">
        <v>49.82</v>
      </c>
      <c r="BA60">
        <v>0.97</v>
      </c>
      <c r="BB60">
        <v>0.41</v>
      </c>
      <c r="BC60">
        <v>0.52</v>
      </c>
      <c r="BD60">
        <v>0.97</v>
      </c>
      <c r="BE60">
        <v>0.97</v>
      </c>
      <c r="BF60">
        <v>1.02</v>
      </c>
      <c r="BG60">
        <v>0.87</v>
      </c>
      <c r="BH60">
        <v>0.61</v>
      </c>
      <c r="BI60">
        <v>0.61</v>
      </c>
      <c r="BJ60">
        <v>2.9</v>
      </c>
      <c r="BK60">
        <v>0</v>
      </c>
      <c r="BL60">
        <v>24.18</v>
      </c>
      <c r="BM60">
        <v>22.81</v>
      </c>
      <c r="BN60">
        <v>171.23</v>
      </c>
      <c r="BO60">
        <v>0</v>
      </c>
      <c r="BP60">
        <v>24.18</v>
      </c>
      <c r="BQ60">
        <v>75.08</v>
      </c>
      <c r="BR60">
        <v>25.03</v>
      </c>
      <c r="BS60">
        <v>60.2</v>
      </c>
      <c r="BT60">
        <v>25.8</v>
      </c>
    </row>
    <row r="61" spans="1:72">
      <c r="G61" t="s">
        <v>103</v>
      </c>
      <c r="H61" s="115">
        <v>729.42</v>
      </c>
      <c r="I61" s="88">
        <v>326.45000000000005</v>
      </c>
      <c r="J61" s="88">
        <v>349.65000000000003</v>
      </c>
      <c r="K61" s="88">
        <v>20.32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2.9</v>
      </c>
      <c r="X61">
        <v>0</v>
      </c>
      <c r="Y61">
        <v>2.9</v>
      </c>
      <c r="Z61">
        <v>12.77</v>
      </c>
      <c r="AA61">
        <v>28.56</v>
      </c>
      <c r="AB61">
        <v>4.05</v>
      </c>
      <c r="AC61">
        <v>0.97</v>
      </c>
      <c r="AD61">
        <v>29.02</v>
      </c>
      <c r="AE61">
        <v>0</v>
      </c>
      <c r="AF61">
        <v>152.37</v>
      </c>
      <c r="AG61">
        <v>0</v>
      </c>
      <c r="AH61">
        <v>0</v>
      </c>
      <c r="AI61">
        <v>0</v>
      </c>
      <c r="AJ61">
        <v>54.42</v>
      </c>
      <c r="AK61">
        <v>19.350000000000001</v>
      </c>
      <c r="AL61">
        <v>0.97</v>
      </c>
      <c r="AM61">
        <v>49.82</v>
      </c>
      <c r="AN61">
        <v>0</v>
      </c>
      <c r="AO61">
        <v>81.260000000000005</v>
      </c>
      <c r="AP61">
        <v>21.77</v>
      </c>
      <c r="AQ61">
        <v>14.51</v>
      </c>
      <c r="AR61">
        <v>0</v>
      </c>
      <c r="AS61">
        <v>27.52</v>
      </c>
      <c r="AT61">
        <v>38</v>
      </c>
      <c r="AU61">
        <v>21.83</v>
      </c>
      <c r="AV61">
        <v>50</v>
      </c>
      <c r="AW61">
        <v>96.74</v>
      </c>
      <c r="AX61">
        <v>191.17</v>
      </c>
      <c r="AY61">
        <v>36.76</v>
      </c>
      <c r="AZ61">
        <v>49.82</v>
      </c>
      <c r="BA61">
        <v>0.97</v>
      </c>
      <c r="BB61">
        <v>0.41</v>
      </c>
      <c r="BC61">
        <v>0.52</v>
      </c>
      <c r="BD61">
        <v>0.97</v>
      </c>
      <c r="BE61">
        <v>0.97</v>
      </c>
      <c r="BF61">
        <v>1.02</v>
      </c>
      <c r="BG61">
        <v>0.87</v>
      </c>
      <c r="BH61">
        <v>0.61</v>
      </c>
      <c r="BI61">
        <v>0.61</v>
      </c>
      <c r="BJ61">
        <v>2.9</v>
      </c>
      <c r="BK61">
        <v>0</v>
      </c>
      <c r="BL61">
        <v>24.18</v>
      </c>
      <c r="BM61">
        <v>22.81</v>
      </c>
      <c r="BN61">
        <v>171.23</v>
      </c>
      <c r="BO61">
        <v>0</v>
      </c>
      <c r="BP61">
        <v>24.18</v>
      </c>
      <c r="BQ61">
        <v>75.08</v>
      </c>
      <c r="BR61">
        <v>25.03</v>
      </c>
      <c r="BS61">
        <v>60.2</v>
      </c>
      <c r="BT61">
        <v>25.8</v>
      </c>
    </row>
    <row r="62" spans="1:72">
      <c r="G62" t="s">
        <v>104</v>
      </c>
      <c r="H62" s="115">
        <v>729.42</v>
      </c>
      <c r="I62" s="88">
        <v>326.45000000000005</v>
      </c>
      <c r="J62" s="88">
        <v>349.65000000000003</v>
      </c>
      <c r="K62" s="88">
        <v>20.32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2.9</v>
      </c>
      <c r="X62">
        <v>0</v>
      </c>
      <c r="Y62">
        <v>2.9</v>
      </c>
      <c r="Z62">
        <v>12.77</v>
      </c>
      <c r="AA62">
        <v>28.56</v>
      </c>
      <c r="AB62">
        <v>4.05</v>
      </c>
      <c r="AC62">
        <v>0.97</v>
      </c>
      <c r="AD62">
        <v>29.02</v>
      </c>
      <c r="AE62">
        <v>0</v>
      </c>
      <c r="AF62">
        <v>152.37</v>
      </c>
      <c r="AG62">
        <v>0</v>
      </c>
      <c r="AH62">
        <v>0</v>
      </c>
      <c r="AI62">
        <v>0</v>
      </c>
      <c r="AJ62">
        <v>54.42</v>
      </c>
      <c r="AK62">
        <v>19.350000000000001</v>
      </c>
      <c r="AL62">
        <v>0.97</v>
      </c>
      <c r="AM62">
        <v>49.82</v>
      </c>
      <c r="AN62">
        <v>0</v>
      </c>
      <c r="AO62">
        <v>81.260000000000005</v>
      </c>
      <c r="AP62">
        <v>21.77</v>
      </c>
      <c r="AQ62">
        <v>14.51</v>
      </c>
      <c r="AR62">
        <v>0</v>
      </c>
      <c r="AS62">
        <v>27.52</v>
      </c>
      <c r="AT62">
        <v>38</v>
      </c>
      <c r="AU62">
        <v>21.83</v>
      </c>
      <c r="AV62">
        <v>50</v>
      </c>
      <c r="AW62">
        <v>96.74</v>
      </c>
      <c r="AX62">
        <v>191.17</v>
      </c>
      <c r="AY62">
        <v>36.76</v>
      </c>
      <c r="AZ62">
        <v>49.82</v>
      </c>
      <c r="BA62">
        <v>0.97</v>
      </c>
      <c r="BB62">
        <v>0.41</v>
      </c>
      <c r="BC62">
        <v>0.52</v>
      </c>
      <c r="BD62">
        <v>0.97</v>
      </c>
      <c r="BE62">
        <v>0.97</v>
      </c>
      <c r="BF62">
        <v>1.02</v>
      </c>
      <c r="BG62">
        <v>0.87</v>
      </c>
      <c r="BH62">
        <v>0.61</v>
      </c>
      <c r="BI62">
        <v>0.61</v>
      </c>
      <c r="BJ62">
        <v>2.9</v>
      </c>
      <c r="BK62">
        <v>0</v>
      </c>
      <c r="BL62">
        <v>24.18</v>
      </c>
      <c r="BM62">
        <v>22.81</v>
      </c>
      <c r="BN62">
        <v>171.23</v>
      </c>
      <c r="BO62">
        <v>0</v>
      </c>
      <c r="BP62">
        <v>24.18</v>
      </c>
      <c r="BQ62">
        <v>75.08</v>
      </c>
      <c r="BR62">
        <v>25.03</v>
      </c>
      <c r="BS62">
        <v>60.2</v>
      </c>
      <c r="BT62">
        <v>25.8</v>
      </c>
    </row>
    <row r="63" spans="1:72">
      <c r="G63" t="s">
        <v>105</v>
      </c>
      <c r="H63" s="115">
        <v>729.42</v>
      </c>
      <c r="I63" s="88">
        <v>326.45000000000005</v>
      </c>
      <c r="J63" s="88">
        <v>349.65000000000003</v>
      </c>
      <c r="K63" s="88">
        <v>20.32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2.9</v>
      </c>
      <c r="X63">
        <v>0</v>
      </c>
      <c r="Y63">
        <v>2.9</v>
      </c>
      <c r="Z63">
        <v>12.77</v>
      </c>
      <c r="AA63">
        <v>28.56</v>
      </c>
      <c r="AB63">
        <v>4.05</v>
      </c>
      <c r="AC63">
        <v>0.97</v>
      </c>
      <c r="AD63">
        <v>29.02</v>
      </c>
      <c r="AE63">
        <v>0</v>
      </c>
      <c r="AF63">
        <v>152.37</v>
      </c>
      <c r="AG63">
        <v>0</v>
      </c>
      <c r="AH63">
        <v>0</v>
      </c>
      <c r="AI63">
        <v>0</v>
      </c>
      <c r="AJ63">
        <v>54.42</v>
      </c>
      <c r="AK63">
        <v>19.350000000000001</v>
      </c>
      <c r="AL63">
        <v>0.97</v>
      </c>
      <c r="AM63">
        <v>49.82</v>
      </c>
      <c r="AN63">
        <v>0</v>
      </c>
      <c r="AO63">
        <v>81.260000000000005</v>
      </c>
      <c r="AP63">
        <v>21.77</v>
      </c>
      <c r="AQ63">
        <v>14.51</v>
      </c>
      <c r="AR63">
        <v>0</v>
      </c>
      <c r="AS63">
        <v>27.52</v>
      </c>
      <c r="AT63">
        <v>38</v>
      </c>
      <c r="AU63">
        <v>21.83</v>
      </c>
      <c r="AV63">
        <v>50</v>
      </c>
      <c r="AW63">
        <v>96.74</v>
      </c>
      <c r="AX63">
        <v>191.17</v>
      </c>
      <c r="AY63">
        <v>36.76</v>
      </c>
      <c r="AZ63">
        <v>49.82</v>
      </c>
      <c r="BA63">
        <v>0.97</v>
      </c>
      <c r="BB63">
        <v>0.41</v>
      </c>
      <c r="BC63">
        <v>0.52</v>
      </c>
      <c r="BD63">
        <v>0.97</v>
      </c>
      <c r="BE63">
        <v>0.97</v>
      </c>
      <c r="BF63">
        <v>1.02</v>
      </c>
      <c r="BG63">
        <v>0.87</v>
      </c>
      <c r="BH63">
        <v>0.61</v>
      </c>
      <c r="BI63">
        <v>0.61</v>
      </c>
      <c r="BJ63">
        <v>2.9</v>
      </c>
      <c r="BK63">
        <v>0</v>
      </c>
      <c r="BL63">
        <v>24.18</v>
      </c>
      <c r="BM63">
        <v>22.81</v>
      </c>
      <c r="BN63">
        <v>171.23</v>
      </c>
      <c r="BO63">
        <v>0</v>
      </c>
      <c r="BP63">
        <v>24.18</v>
      </c>
      <c r="BQ63">
        <v>75.08</v>
      </c>
      <c r="BR63">
        <v>25.03</v>
      </c>
      <c r="BS63">
        <v>60.2</v>
      </c>
      <c r="BT63">
        <v>25.8</v>
      </c>
    </row>
    <row r="64" spans="1:72">
      <c r="G64" t="s">
        <v>106</v>
      </c>
      <c r="H64" s="115">
        <v>728.71999999999991</v>
      </c>
      <c r="I64" s="88">
        <v>326.15000000000003</v>
      </c>
      <c r="J64" s="88">
        <v>349.65000000000003</v>
      </c>
      <c r="K64" s="88">
        <v>20.32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2.9</v>
      </c>
      <c r="X64">
        <v>0</v>
      </c>
      <c r="Y64">
        <v>2.9</v>
      </c>
      <c r="Z64">
        <v>12.77</v>
      </c>
      <c r="AA64">
        <v>28.56</v>
      </c>
      <c r="AB64">
        <v>4.05</v>
      </c>
      <c r="AC64">
        <v>0.97</v>
      </c>
      <c r="AD64">
        <v>29.02</v>
      </c>
      <c r="AE64">
        <v>0</v>
      </c>
      <c r="AF64">
        <v>152.37</v>
      </c>
      <c r="AG64">
        <v>0</v>
      </c>
      <c r="AH64">
        <v>0</v>
      </c>
      <c r="AI64">
        <v>0</v>
      </c>
      <c r="AJ64">
        <v>54.42</v>
      </c>
      <c r="AK64">
        <v>19.350000000000001</v>
      </c>
      <c r="AL64">
        <v>0.97</v>
      </c>
      <c r="AM64">
        <v>49.82</v>
      </c>
      <c r="AN64">
        <v>0</v>
      </c>
      <c r="AO64">
        <v>81.260000000000005</v>
      </c>
      <c r="AP64">
        <v>21.77</v>
      </c>
      <c r="AQ64">
        <v>14.51</v>
      </c>
      <c r="AR64">
        <v>0</v>
      </c>
      <c r="AS64">
        <v>27.52</v>
      </c>
      <c r="AT64">
        <v>38</v>
      </c>
      <c r="AU64">
        <v>21.83</v>
      </c>
      <c r="AV64">
        <v>50</v>
      </c>
      <c r="AW64">
        <v>96.74</v>
      </c>
      <c r="AX64">
        <v>191.17</v>
      </c>
      <c r="AY64">
        <v>36.76</v>
      </c>
      <c r="AZ64">
        <v>49.82</v>
      </c>
      <c r="BA64">
        <v>0.97</v>
      </c>
      <c r="BB64">
        <v>0.41</v>
      </c>
      <c r="BC64">
        <v>0.52</v>
      </c>
      <c r="BD64">
        <v>0.97</v>
      </c>
      <c r="BE64">
        <v>0.97</v>
      </c>
      <c r="BF64">
        <v>1.02</v>
      </c>
      <c r="BG64">
        <v>0.87</v>
      </c>
      <c r="BH64">
        <v>0.61</v>
      </c>
      <c r="BI64">
        <v>0.61</v>
      </c>
      <c r="BJ64">
        <v>2.9</v>
      </c>
      <c r="BK64">
        <v>0</v>
      </c>
      <c r="BL64">
        <v>24.18</v>
      </c>
      <c r="BM64">
        <v>22.81</v>
      </c>
      <c r="BN64">
        <v>171.23</v>
      </c>
      <c r="BO64">
        <v>0</v>
      </c>
      <c r="BP64">
        <v>24.18</v>
      </c>
      <c r="BQ64">
        <v>75.08</v>
      </c>
      <c r="BR64">
        <v>25.03</v>
      </c>
      <c r="BS64">
        <v>59.5</v>
      </c>
      <c r="BT64">
        <v>25.5</v>
      </c>
    </row>
    <row r="65" spans="7:72">
      <c r="G65" t="s">
        <v>107</v>
      </c>
      <c r="H65" s="115">
        <v>725.21999999999991</v>
      </c>
      <c r="I65" s="88">
        <v>324.65000000000003</v>
      </c>
      <c r="J65" s="88">
        <v>349.65000000000003</v>
      </c>
      <c r="K65" s="88">
        <v>20.32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2.9</v>
      </c>
      <c r="X65">
        <v>0</v>
      </c>
      <c r="Y65">
        <v>2.9</v>
      </c>
      <c r="Z65">
        <v>12.77</v>
      </c>
      <c r="AA65">
        <v>28.56</v>
      </c>
      <c r="AB65">
        <v>4.05</v>
      </c>
      <c r="AC65">
        <v>0.97</v>
      </c>
      <c r="AD65">
        <v>29.02</v>
      </c>
      <c r="AE65">
        <v>0</v>
      </c>
      <c r="AF65">
        <v>152.37</v>
      </c>
      <c r="AG65">
        <v>0</v>
      </c>
      <c r="AH65">
        <v>0</v>
      </c>
      <c r="AI65">
        <v>0</v>
      </c>
      <c r="AJ65">
        <v>54.42</v>
      </c>
      <c r="AK65">
        <v>19.350000000000001</v>
      </c>
      <c r="AL65">
        <v>0.97</v>
      </c>
      <c r="AM65">
        <v>49.82</v>
      </c>
      <c r="AN65">
        <v>0</v>
      </c>
      <c r="AO65">
        <v>81.260000000000005</v>
      </c>
      <c r="AP65">
        <v>21.77</v>
      </c>
      <c r="AQ65">
        <v>14.51</v>
      </c>
      <c r="AR65">
        <v>0</v>
      </c>
      <c r="AS65">
        <v>27.52</v>
      </c>
      <c r="AT65">
        <v>38</v>
      </c>
      <c r="AU65">
        <v>21.83</v>
      </c>
      <c r="AV65">
        <v>50</v>
      </c>
      <c r="AW65">
        <v>96.74</v>
      </c>
      <c r="AX65">
        <v>191.17</v>
      </c>
      <c r="AY65">
        <v>36.76</v>
      </c>
      <c r="AZ65">
        <v>49.82</v>
      </c>
      <c r="BA65">
        <v>0.97</v>
      </c>
      <c r="BB65">
        <v>0.41</v>
      </c>
      <c r="BC65">
        <v>0.52</v>
      </c>
      <c r="BD65">
        <v>0.97</v>
      </c>
      <c r="BE65">
        <v>0.97</v>
      </c>
      <c r="BF65">
        <v>1.02</v>
      </c>
      <c r="BG65">
        <v>0.87</v>
      </c>
      <c r="BH65">
        <v>0.61</v>
      </c>
      <c r="BI65">
        <v>0.61</v>
      </c>
      <c r="BJ65">
        <v>2.9</v>
      </c>
      <c r="BK65">
        <v>0</v>
      </c>
      <c r="BL65">
        <v>24.18</v>
      </c>
      <c r="BM65">
        <v>22.81</v>
      </c>
      <c r="BN65">
        <v>171.23</v>
      </c>
      <c r="BO65">
        <v>0</v>
      </c>
      <c r="BP65">
        <v>24.18</v>
      </c>
      <c r="BQ65">
        <v>75.08</v>
      </c>
      <c r="BR65">
        <v>25.03</v>
      </c>
      <c r="BS65">
        <v>56</v>
      </c>
      <c r="BT65">
        <v>24</v>
      </c>
    </row>
    <row r="66" spans="7:72">
      <c r="G66" t="s">
        <v>108</v>
      </c>
      <c r="H66" s="115">
        <v>723.81999999999994</v>
      </c>
      <c r="I66" s="88">
        <v>324.05</v>
      </c>
      <c r="J66" s="88">
        <v>349.65000000000003</v>
      </c>
      <c r="K66" s="88">
        <v>20.32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2.9</v>
      </c>
      <c r="X66">
        <v>0</v>
      </c>
      <c r="Y66">
        <v>2.9</v>
      </c>
      <c r="Z66">
        <v>12.77</v>
      </c>
      <c r="AA66">
        <v>28.56</v>
      </c>
      <c r="AB66">
        <v>4.05</v>
      </c>
      <c r="AC66">
        <v>0.97</v>
      </c>
      <c r="AD66">
        <v>29.02</v>
      </c>
      <c r="AE66">
        <v>0</v>
      </c>
      <c r="AF66">
        <v>152.37</v>
      </c>
      <c r="AG66">
        <v>0</v>
      </c>
      <c r="AH66">
        <v>0</v>
      </c>
      <c r="AI66">
        <v>0</v>
      </c>
      <c r="AJ66">
        <v>54.42</v>
      </c>
      <c r="AK66">
        <v>19.350000000000001</v>
      </c>
      <c r="AL66">
        <v>0.97</v>
      </c>
      <c r="AM66">
        <v>49.82</v>
      </c>
      <c r="AN66">
        <v>0</v>
      </c>
      <c r="AO66">
        <v>81.260000000000005</v>
      </c>
      <c r="AP66">
        <v>21.77</v>
      </c>
      <c r="AQ66">
        <v>14.51</v>
      </c>
      <c r="AR66">
        <v>0</v>
      </c>
      <c r="AS66">
        <v>27.52</v>
      </c>
      <c r="AT66">
        <v>38</v>
      </c>
      <c r="AU66">
        <v>21.83</v>
      </c>
      <c r="AV66">
        <v>50</v>
      </c>
      <c r="AW66">
        <v>96.74</v>
      </c>
      <c r="AX66">
        <v>191.17</v>
      </c>
      <c r="AY66">
        <v>36.76</v>
      </c>
      <c r="AZ66">
        <v>49.82</v>
      </c>
      <c r="BA66">
        <v>0.97</v>
      </c>
      <c r="BB66">
        <v>0.41</v>
      </c>
      <c r="BC66">
        <v>0.52</v>
      </c>
      <c r="BD66">
        <v>0.97</v>
      </c>
      <c r="BE66">
        <v>0.97</v>
      </c>
      <c r="BF66">
        <v>1.02</v>
      </c>
      <c r="BG66">
        <v>0.87</v>
      </c>
      <c r="BH66">
        <v>0.61</v>
      </c>
      <c r="BI66">
        <v>0.61</v>
      </c>
      <c r="BJ66">
        <v>2.9</v>
      </c>
      <c r="BK66">
        <v>0</v>
      </c>
      <c r="BL66">
        <v>24.18</v>
      </c>
      <c r="BM66">
        <v>22.81</v>
      </c>
      <c r="BN66">
        <v>171.23</v>
      </c>
      <c r="BO66">
        <v>0</v>
      </c>
      <c r="BP66">
        <v>24.18</v>
      </c>
      <c r="BQ66">
        <v>75.08</v>
      </c>
      <c r="BR66">
        <v>25.03</v>
      </c>
      <c r="BS66">
        <v>54.6</v>
      </c>
      <c r="BT66">
        <v>23.4</v>
      </c>
    </row>
    <row r="67" spans="7:72">
      <c r="G67" t="s">
        <v>109</v>
      </c>
      <c r="H67" s="115">
        <v>610.31000000000006</v>
      </c>
      <c r="I67" s="88">
        <v>321.65000000000003</v>
      </c>
      <c r="J67" s="88">
        <v>349.65000000000003</v>
      </c>
      <c r="K67" s="88">
        <v>20.32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2.9</v>
      </c>
      <c r="X67">
        <v>0</v>
      </c>
      <c r="Y67">
        <v>2.9</v>
      </c>
      <c r="Z67">
        <v>12.77</v>
      </c>
      <c r="AA67">
        <v>28.56</v>
      </c>
      <c r="AB67">
        <v>7.11</v>
      </c>
      <c r="AC67">
        <v>0.97</v>
      </c>
      <c r="AD67">
        <v>29.02</v>
      </c>
      <c r="AE67">
        <v>0</v>
      </c>
      <c r="AF67">
        <v>152.37</v>
      </c>
      <c r="AG67">
        <v>0</v>
      </c>
      <c r="AH67">
        <v>0</v>
      </c>
      <c r="AI67">
        <v>0</v>
      </c>
      <c r="AJ67">
        <v>54.42</v>
      </c>
      <c r="AK67">
        <v>19.350000000000001</v>
      </c>
      <c r="AL67">
        <v>0.77</v>
      </c>
      <c r="AM67">
        <v>49.82</v>
      </c>
      <c r="AN67">
        <v>0</v>
      </c>
      <c r="AO67">
        <v>81.260000000000005</v>
      </c>
      <c r="AP67">
        <v>21.77</v>
      </c>
      <c r="AQ67">
        <v>14.51</v>
      </c>
      <c r="AR67">
        <v>0</v>
      </c>
      <c r="AS67">
        <v>27.52</v>
      </c>
      <c r="AT67">
        <v>38</v>
      </c>
      <c r="AU67">
        <v>21.83</v>
      </c>
      <c r="AV67">
        <v>50</v>
      </c>
      <c r="AW67">
        <v>96.74</v>
      </c>
      <c r="AX67">
        <v>191.17</v>
      </c>
      <c r="AY67">
        <v>36.76</v>
      </c>
      <c r="AZ67">
        <v>49.82</v>
      </c>
      <c r="BA67">
        <v>0.97</v>
      </c>
      <c r="BB67">
        <v>0.41</v>
      </c>
      <c r="BC67">
        <v>0.52</v>
      </c>
      <c r="BD67">
        <v>0.97</v>
      </c>
      <c r="BE67">
        <v>0.97</v>
      </c>
      <c r="BF67">
        <v>1.02</v>
      </c>
      <c r="BG67">
        <v>0.87</v>
      </c>
      <c r="BH67">
        <v>0.61</v>
      </c>
      <c r="BI67">
        <v>0.61</v>
      </c>
      <c r="BJ67">
        <v>2.9</v>
      </c>
      <c r="BK67">
        <v>0</v>
      </c>
      <c r="BL67">
        <v>24.18</v>
      </c>
      <c r="BM67">
        <v>22.81</v>
      </c>
      <c r="BN67">
        <v>60.46</v>
      </c>
      <c r="BO67">
        <v>0</v>
      </c>
      <c r="BP67">
        <v>24.18</v>
      </c>
      <c r="BQ67">
        <v>75.08</v>
      </c>
      <c r="BR67">
        <v>25.03</v>
      </c>
      <c r="BS67">
        <v>49</v>
      </c>
      <c r="BT67">
        <v>21</v>
      </c>
    </row>
    <row r="68" spans="7:72">
      <c r="G68" t="s">
        <v>110</v>
      </c>
      <c r="H68" s="115">
        <v>606.81000000000006</v>
      </c>
      <c r="I68" s="88">
        <v>320.15000000000003</v>
      </c>
      <c r="J68" s="88">
        <v>349.65000000000003</v>
      </c>
      <c r="K68" s="88">
        <v>20.32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2.9</v>
      </c>
      <c r="X68">
        <v>0</v>
      </c>
      <c r="Y68">
        <v>2.9</v>
      </c>
      <c r="Z68">
        <v>12.77</v>
      </c>
      <c r="AA68">
        <v>28.56</v>
      </c>
      <c r="AB68">
        <v>7.11</v>
      </c>
      <c r="AC68">
        <v>0.97</v>
      </c>
      <c r="AD68">
        <v>29.02</v>
      </c>
      <c r="AE68">
        <v>0</v>
      </c>
      <c r="AF68">
        <v>152.37</v>
      </c>
      <c r="AG68">
        <v>0</v>
      </c>
      <c r="AH68">
        <v>0</v>
      </c>
      <c r="AI68">
        <v>0</v>
      </c>
      <c r="AJ68">
        <v>54.42</v>
      </c>
      <c r="AK68">
        <v>19.350000000000001</v>
      </c>
      <c r="AL68">
        <v>0.77</v>
      </c>
      <c r="AM68">
        <v>49.82</v>
      </c>
      <c r="AN68">
        <v>0</v>
      </c>
      <c r="AO68">
        <v>81.260000000000005</v>
      </c>
      <c r="AP68">
        <v>21.77</v>
      </c>
      <c r="AQ68">
        <v>14.51</v>
      </c>
      <c r="AR68">
        <v>0</v>
      </c>
      <c r="AS68">
        <v>27.52</v>
      </c>
      <c r="AT68">
        <v>38</v>
      </c>
      <c r="AU68">
        <v>21.83</v>
      </c>
      <c r="AV68">
        <v>50</v>
      </c>
      <c r="AW68">
        <v>96.74</v>
      </c>
      <c r="AX68">
        <v>191.17</v>
      </c>
      <c r="AY68">
        <v>36.76</v>
      </c>
      <c r="AZ68">
        <v>49.82</v>
      </c>
      <c r="BA68">
        <v>0.97</v>
      </c>
      <c r="BB68">
        <v>0.41</v>
      </c>
      <c r="BC68">
        <v>0.52</v>
      </c>
      <c r="BD68">
        <v>0.97</v>
      </c>
      <c r="BE68">
        <v>0.97</v>
      </c>
      <c r="BF68">
        <v>1.02</v>
      </c>
      <c r="BG68">
        <v>0.87</v>
      </c>
      <c r="BH68">
        <v>0.61</v>
      </c>
      <c r="BI68">
        <v>0.61</v>
      </c>
      <c r="BJ68">
        <v>2.9</v>
      </c>
      <c r="BK68">
        <v>0</v>
      </c>
      <c r="BL68">
        <v>24.18</v>
      </c>
      <c r="BM68">
        <v>22.81</v>
      </c>
      <c r="BN68">
        <v>60.46</v>
      </c>
      <c r="BO68">
        <v>0</v>
      </c>
      <c r="BP68">
        <v>24.18</v>
      </c>
      <c r="BQ68">
        <v>75.08</v>
      </c>
      <c r="BR68">
        <v>25.03</v>
      </c>
      <c r="BS68">
        <v>45.5</v>
      </c>
      <c r="BT68">
        <v>19.5</v>
      </c>
    </row>
    <row r="69" spans="7:72">
      <c r="G69" t="s">
        <v>111</v>
      </c>
      <c r="H69" s="115">
        <v>606.81000000000006</v>
      </c>
      <c r="I69" s="88">
        <v>320.15000000000003</v>
      </c>
      <c r="J69" s="88">
        <v>349.65000000000003</v>
      </c>
      <c r="K69" s="88">
        <v>20.32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2.9</v>
      </c>
      <c r="X69">
        <v>0</v>
      </c>
      <c r="Y69">
        <v>2.9</v>
      </c>
      <c r="Z69">
        <v>12.77</v>
      </c>
      <c r="AA69">
        <v>28.56</v>
      </c>
      <c r="AB69">
        <v>7.11</v>
      </c>
      <c r="AC69">
        <v>0.97</v>
      </c>
      <c r="AD69">
        <v>29.02</v>
      </c>
      <c r="AE69">
        <v>0</v>
      </c>
      <c r="AF69">
        <v>152.37</v>
      </c>
      <c r="AG69">
        <v>0</v>
      </c>
      <c r="AH69">
        <v>0</v>
      </c>
      <c r="AI69">
        <v>0</v>
      </c>
      <c r="AJ69">
        <v>54.42</v>
      </c>
      <c r="AK69">
        <v>19.350000000000001</v>
      </c>
      <c r="AL69">
        <v>0.77</v>
      </c>
      <c r="AM69">
        <v>49.82</v>
      </c>
      <c r="AN69">
        <v>0</v>
      </c>
      <c r="AO69">
        <v>81.260000000000005</v>
      </c>
      <c r="AP69">
        <v>21.77</v>
      </c>
      <c r="AQ69">
        <v>14.51</v>
      </c>
      <c r="AR69">
        <v>0</v>
      </c>
      <c r="AS69">
        <v>27.52</v>
      </c>
      <c r="AT69">
        <v>38</v>
      </c>
      <c r="AU69">
        <v>21.83</v>
      </c>
      <c r="AV69">
        <v>50</v>
      </c>
      <c r="AW69">
        <v>96.74</v>
      </c>
      <c r="AX69">
        <v>191.17</v>
      </c>
      <c r="AY69">
        <v>36.76</v>
      </c>
      <c r="AZ69">
        <v>49.82</v>
      </c>
      <c r="BA69">
        <v>0.97</v>
      </c>
      <c r="BB69">
        <v>0.41</v>
      </c>
      <c r="BC69">
        <v>0.52</v>
      </c>
      <c r="BD69">
        <v>0.97</v>
      </c>
      <c r="BE69">
        <v>0.97</v>
      </c>
      <c r="BF69">
        <v>1.02</v>
      </c>
      <c r="BG69">
        <v>0.87</v>
      </c>
      <c r="BH69">
        <v>0.61</v>
      </c>
      <c r="BI69">
        <v>0.61</v>
      </c>
      <c r="BJ69">
        <v>2.9</v>
      </c>
      <c r="BK69">
        <v>0</v>
      </c>
      <c r="BL69">
        <v>24.18</v>
      </c>
      <c r="BM69">
        <v>22.81</v>
      </c>
      <c r="BN69">
        <v>60.46</v>
      </c>
      <c r="BO69">
        <v>0</v>
      </c>
      <c r="BP69">
        <v>24.18</v>
      </c>
      <c r="BQ69">
        <v>75.08</v>
      </c>
      <c r="BR69">
        <v>25.03</v>
      </c>
      <c r="BS69">
        <v>45.5</v>
      </c>
      <c r="BT69">
        <v>19.5</v>
      </c>
    </row>
    <row r="70" spans="7:72">
      <c r="G70" t="s">
        <v>112</v>
      </c>
      <c r="H70" s="115">
        <v>603.31000000000006</v>
      </c>
      <c r="I70" s="88">
        <v>318.65000000000003</v>
      </c>
      <c r="J70" s="88">
        <v>349.65000000000003</v>
      </c>
      <c r="K70" s="88">
        <v>20.32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2.9</v>
      </c>
      <c r="X70">
        <v>0</v>
      </c>
      <c r="Y70">
        <v>2.9</v>
      </c>
      <c r="Z70">
        <v>12.77</v>
      </c>
      <c r="AA70">
        <v>28.56</v>
      </c>
      <c r="AB70">
        <v>7.11</v>
      </c>
      <c r="AC70">
        <v>0.97</v>
      </c>
      <c r="AD70">
        <v>29.02</v>
      </c>
      <c r="AE70">
        <v>0</v>
      </c>
      <c r="AF70">
        <v>152.37</v>
      </c>
      <c r="AG70">
        <v>0</v>
      </c>
      <c r="AH70">
        <v>0</v>
      </c>
      <c r="AI70">
        <v>0</v>
      </c>
      <c r="AJ70">
        <v>54.42</v>
      </c>
      <c r="AK70">
        <v>19.350000000000001</v>
      </c>
      <c r="AL70">
        <v>0.77</v>
      </c>
      <c r="AM70">
        <v>49.82</v>
      </c>
      <c r="AN70">
        <v>0</v>
      </c>
      <c r="AO70">
        <v>81.260000000000005</v>
      </c>
      <c r="AP70">
        <v>21.77</v>
      </c>
      <c r="AQ70">
        <v>14.51</v>
      </c>
      <c r="AR70">
        <v>0</v>
      </c>
      <c r="AS70">
        <v>27.52</v>
      </c>
      <c r="AT70">
        <v>38</v>
      </c>
      <c r="AU70">
        <v>21.83</v>
      </c>
      <c r="AV70">
        <v>50</v>
      </c>
      <c r="AW70">
        <v>96.74</v>
      </c>
      <c r="AX70">
        <v>191.17</v>
      </c>
      <c r="AY70">
        <v>36.76</v>
      </c>
      <c r="AZ70">
        <v>49.82</v>
      </c>
      <c r="BA70">
        <v>0.97</v>
      </c>
      <c r="BB70">
        <v>0.41</v>
      </c>
      <c r="BC70">
        <v>0.52</v>
      </c>
      <c r="BD70">
        <v>0.97</v>
      </c>
      <c r="BE70">
        <v>0.97</v>
      </c>
      <c r="BF70">
        <v>1.02</v>
      </c>
      <c r="BG70">
        <v>0.87</v>
      </c>
      <c r="BH70">
        <v>0.61</v>
      </c>
      <c r="BI70">
        <v>0.61</v>
      </c>
      <c r="BJ70">
        <v>2.9</v>
      </c>
      <c r="BK70">
        <v>0</v>
      </c>
      <c r="BL70">
        <v>24.18</v>
      </c>
      <c r="BM70">
        <v>22.81</v>
      </c>
      <c r="BN70">
        <v>60.46</v>
      </c>
      <c r="BO70">
        <v>0</v>
      </c>
      <c r="BP70">
        <v>24.18</v>
      </c>
      <c r="BQ70">
        <v>75.08</v>
      </c>
      <c r="BR70">
        <v>25.03</v>
      </c>
      <c r="BS70">
        <v>42</v>
      </c>
      <c r="BT70">
        <v>18</v>
      </c>
    </row>
    <row r="71" spans="7:72">
      <c r="G71" t="s">
        <v>113</v>
      </c>
      <c r="H71" s="115">
        <v>563.79000000000008</v>
      </c>
      <c r="I71" s="88">
        <v>314.15000000000003</v>
      </c>
      <c r="J71" s="88">
        <v>349.65000000000003</v>
      </c>
      <c r="K71" s="88">
        <v>20.32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2.9</v>
      </c>
      <c r="X71">
        <v>0</v>
      </c>
      <c r="Y71">
        <v>2.9</v>
      </c>
      <c r="Z71">
        <v>12.77</v>
      </c>
      <c r="AA71">
        <v>28.56</v>
      </c>
      <c r="AB71">
        <v>7.11</v>
      </c>
      <c r="AC71">
        <v>0.97</v>
      </c>
      <c r="AD71">
        <v>0</v>
      </c>
      <c r="AE71">
        <v>0</v>
      </c>
      <c r="AF71">
        <v>152.37</v>
      </c>
      <c r="AG71">
        <v>0</v>
      </c>
      <c r="AH71">
        <v>0</v>
      </c>
      <c r="AI71">
        <v>0</v>
      </c>
      <c r="AJ71">
        <v>54.42</v>
      </c>
      <c r="AK71">
        <v>19.350000000000001</v>
      </c>
      <c r="AL71">
        <v>0.77</v>
      </c>
      <c r="AM71">
        <v>49.82</v>
      </c>
      <c r="AN71">
        <v>0</v>
      </c>
      <c r="AO71">
        <v>81.260000000000005</v>
      </c>
      <c r="AP71">
        <v>21.77</v>
      </c>
      <c r="AQ71">
        <v>14.51</v>
      </c>
      <c r="AR71">
        <v>0</v>
      </c>
      <c r="AS71">
        <v>27.52</v>
      </c>
      <c r="AT71">
        <v>38</v>
      </c>
      <c r="AU71">
        <v>21.83</v>
      </c>
      <c r="AV71">
        <v>50</v>
      </c>
      <c r="AW71">
        <v>96.74</v>
      </c>
      <c r="AX71">
        <v>191.17</v>
      </c>
      <c r="AY71">
        <v>36.76</v>
      </c>
      <c r="AZ71">
        <v>49.82</v>
      </c>
      <c r="BA71">
        <v>0.97</v>
      </c>
      <c r="BB71">
        <v>0.41</v>
      </c>
      <c r="BC71">
        <v>0.52</v>
      </c>
      <c r="BD71">
        <v>0.97</v>
      </c>
      <c r="BE71">
        <v>0.97</v>
      </c>
      <c r="BF71">
        <v>1.02</v>
      </c>
      <c r="BG71">
        <v>0.87</v>
      </c>
      <c r="BH71">
        <v>0.61</v>
      </c>
      <c r="BI71">
        <v>0.61</v>
      </c>
      <c r="BJ71">
        <v>2.9</v>
      </c>
      <c r="BK71">
        <v>0</v>
      </c>
      <c r="BL71">
        <v>24.18</v>
      </c>
      <c r="BM71">
        <v>22.81</v>
      </c>
      <c r="BN71">
        <v>60.46</v>
      </c>
      <c r="BO71">
        <v>0</v>
      </c>
      <c r="BP71">
        <v>24.18</v>
      </c>
      <c r="BQ71">
        <v>75.08</v>
      </c>
      <c r="BR71">
        <v>25.03</v>
      </c>
      <c r="BS71">
        <v>31.5</v>
      </c>
      <c r="BT71">
        <v>13.5</v>
      </c>
    </row>
    <row r="72" spans="7:72">
      <c r="G72" t="s">
        <v>114</v>
      </c>
      <c r="H72" s="115">
        <v>558.8900000000001</v>
      </c>
      <c r="I72" s="88">
        <v>312.05</v>
      </c>
      <c r="J72" s="88">
        <v>349.65000000000003</v>
      </c>
      <c r="K72" s="88">
        <v>20.32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2.9</v>
      </c>
      <c r="X72">
        <v>0</v>
      </c>
      <c r="Y72">
        <v>2.9</v>
      </c>
      <c r="Z72">
        <v>12.77</v>
      </c>
      <c r="AA72">
        <v>28.56</v>
      </c>
      <c r="AB72">
        <v>7.11</v>
      </c>
      <c r="AC72">
        <v>0.97</v>
      </c>
      <c r="AD72">
        <v>0</v>
      </c>
      <c r="AE72">
        <v>0</v>
      </c>
      <c r="AF72">
        <v>152.37</v>
      </c>
      <c r="AG72">
        <v>0</v>
      </c>
      <c r="AH72">
        <v>0</v>
      </c>
      <c r="AI72">
        <v>0</v>
      </c>
      <c r="AJ72">
        <v>54.42</v>
      </c>
      <c r="AK72">
        <v>19.350000000000001</v>
      </c>
      <c r="AL72">
        <v>0.77</v>
      </c>
      <c r="AM72">
        <v>49.82</v>
      </c>
      <c r="AN72">
        <v>0</v>
      </c>
      <c r="AO72">
        <v>81.260000000000005</v>
      </c>
      <c r="AP72">
        <v>21.77</v>
      </c>
      <c r="AQ72">
        <v>14.51</v>
      </c>
      <c r="AR72">
        <v>0</v>
      </c>
      <c r="AS72">
        <v>27.52</v>
      </c>
      <c r="AT72">
        <v>38</v>
      </c>
      <c r="AU72">
        <v>21.83</v>
      </c>
      <c r="AV72">
        <v>50</v>
      </c>
      <c r="AW72">
        <v>96.74</v>
      </c>
      <c r="AX72">
        <v>191.17</v>
      </c>
      <c r="AY72">
        <v>36.76</v>
      </c>
      <c r="AZ72">
        <v>49.82</v>
      </c>
      <c r="BA72">
        <v>0.97</v>
      </c>
      <c r="BB72">
        <v>0.41</v>
      </c>
      <c r="BC72">
        <v>0.52</v>
      </c>
      <c r="BD72">
        <v>0.97</v>
      </c>
      <c r="BE72">
        <v>0.97</v>
      </c>
      <c r="BF72">
        <v>1.02</v>
      </c>
      <c r="BG72">
        <v>0.87</v>
      </c>
      <c r="BH72">
        <v>0.61</v>
      </c>
      <c r="BI72">
        <v>0.61</v>
      </c>
      <c r="BJ72">
        <v>2.9</v>
      </c>
      <c r="BK72">
        <v>0</v>
      </c>
      <c r="BL72">
        <v>24.18</v>
      </c>
      <c r="BM72">
        <v>22.81</v>
      </c>
      <c r="BN72">
        <v>60.46</v>
      </c>
      <c r="BO72">
        <v>0</v>
      </c>
      <c r="BP72">
        <v>24.18</v>
      </c>
      <c r="BQ72">
        <v>75.08</v>
      </c>
      <c r="BR72">
        <v>25.03</v>
      </c>
      <c r="BS72">
        <v>26.6</v>
      </c>
      <c r="BT72">
        <v>11.4</v>
      </c>
    </row>
    <row r="73" spans="7:72">
      <c r="G73" t="s">
        <v>115</v>
      </c>
      <c r="H73" s="115">
        <v>555.3900000000001</v>
      </c>
      <c r="I73" s="88">
        <v>310.55</v>
      </c>
      <c r="J73" s="88">
        <v>349.65000000000003</v>
      </c>
      <c r="K73" s="88">
        <v>20.32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2.9</v>
      </c>
      <c r="X73">
        <v>0</v>
      </c>
      <c r="Y73">
        <v>2.9</v>
      </c>
      <c r="Z73">
        <v>12.77</v>
      </c>
      <c r="AA73">
        <v>28.56</v>
      </c>
      <c r="AB73">
        <v>7.11</v>
      </c>
      <c r="AC73">
        <v>0.97</v>
      </c>
      <c r="AD73">
        <v>0</v>
      </c>
      <c r="AE73">
        <v>0</v>
      </c>
      <c r="AF73">
        <v>152.37</v>
      </c>
      <c r="AG73">
        <v>0</v>
      </c>
      <c r="AH73">
        <v>0</v>
      </c>
      <c r="AI73">
        <v>0</v>
      </c>
      <c r="AJ73">
        <v>54.42</v>
      </c>
      <c r="AK73">
        <v>19.350000000000001</v>
      </c>
      <c r="AL73">
        <v>0.77</v>
      </c>
      <c r="AM73">
        <v>49.82</v>
      </c>
      <c r="AN73">
        <v>0</v>
      </c>
      <c r="AO73">
        <v>81.260000000000005</v>
      </c>
      <c r="AP73">
        <v>21.77</v>
      </c>
      <c r="AQ73">
        <v>14.51</v>
      </c>
      <c r="AR73">
        <v>0</v>
      </c>
      <c r="AS73">
        <v>27.52</v>
      </c>
      <c r="AT73">
        <v>38</v>
      </c>
      <c r="AU73">
        <v>21.83</v>
      </c>
      <c r="AV73">
        <v>50</v>
      </c>
      <c r="AW73">
        <v>96.74</v>
      </c>
      <c r="AX73">
        <v>191.17</v>
      </c>
      <c r="AY73">
        <v>36.76</v>
      </c>
      <c r="AZ73">
        <v>49.82</v>
      </c>
      <c r="BA73">
        <v>0.97</v>
      </c>
      <c r="BB73">
        <v>0.41</v>
      </c>
      <c r="BC73">
        <v>0.52</v>
      </c>
      <c r="BD73">
        <v>0.97</v>
      </c>
      <c r="BE73">
        <v>0.97</v>
      </c>
      <c r="BF73">
        <v>1.02</v>
      </c>
      <c r="BG73">
        <v>0.87</v>
      </c>
      <c r="BH73">
        <v>0.61</v>
      </c>
      <c r="BI73">
        <v>0.61</v>
      </c>
      <c r="BJ73">
        <v>2.9</v>
      </c>
      <c r="BK73">
        <v>0</v>
      </c>
      <c r="BL73">
        <v>24.18</v>
      </c>
      <c r="BM73">
        <v>22.81</v>
      </c>
      <c r="BN73">
        <v>60.46</v>
      </c>
      <c r="BO73">
        <v>0</v>
      </c>
      <c r="BP73">
        <v>24.18</v>
      </c>
      <c r="BQ73">
        <v>75.08</v>
      </c>
      <c r="BR73">
        <v>25.03</v>
      </c>
      <c r="BS73">
        <v>23.1</v>
      </c>
      <c r="BT73">
        <v>9.9</v>
      </c>
    </row>
    <row r="74" spans="7:72">
      <c r="G74" t="s">
        <v>116</v>
      </c>
      <c r="H74" s="115">
        <v>551.8900000000001</v>
      </c>
      <c r="I74" s="88">
        <v>309.05</v>
      </c>
      <c r="J74" s="88">
        <v>349.65000000000003</v>
      </c>
      <c r="K74" s="88">
        <v>20.32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2.9</v>
      </c>
      <c r="X74">
        <v>0</v>
      </c>
      <c r="Y74">
        <v>2.9</v>
      </c>
      <c r="Z74">
        <v>12.77</v>
      </c>
      <c r="AA74">
        <v>28.56</v>
      </c>
      <c r="AB74">
        <v>7.11</v>
      </c>
      <c r="AC74">
        <v>0.97</v>
      </c>
      <c r="AD74">
        <v>0</v>
      </c>
      <c r="AE74">
        <v>0</v>
      </c>
      <c r="AF74">
        <v>152.37</v>
      </c>
      <c r="AG74">
        <v>0</v>
      </c>
      <c r="AH74">
        <v>0</v>
      </c>
      <c r="AI74">
        <v>0</v>
      </c>
      <c r="AJ74">
        <v>54.42</v>
      </c>
      <c r="AK74">
        <v>19.350000000000001</v>
      </c>
      <c r="AL74">
        <v>0.77</v>
      </c>
      <c r="AM74">
        <v>49.82</v>
      </c>
      <c r="AN74">
        <v>0</v>
      </c>
      <c r="AO74">
        <v>81.260000000000005</v>
      </c>
      <c r="AP74">
        <v>21.77</v>
      </c>
      <c r="AQ74">
        <v>14.51</v>
      </c>
      <c r="AR74">
        <v>0</v>
      </c>
      <c r="AS74">
        <v>27.52</v>
      </c>
      <c r="AT74">
        <v>38</v>
      </c>
      <c r="AU74">
        <v>21.83</v>
      </c>
      <c r="AV74">
        <v>50</v>
      </c>
      <c r="AW74">
        <v>96.74</v>
      </c>
      <c r="AX74">
        <v>191.17</v>
      </c>
      <c r="AY74">
        <v>36.76</v>
      </c>
      <c r="AZ74">
        <v>49.82</v>
      </c>
      <c r="BA74">
        <v>0.97</v>
      </c>
      <c r="BB74">
        <v>0.41</v>
      </c>
      <c r="BC74">
        <v>0.52</v>
      </c>
      <c r="BD74">
        <v>0.97</v>
      </c>
      <c r="BE74">
        <v>0.97</v>
      </c>
      <c r="BF74">
        <v>1.02</v>
      </c>
      <c r="BG74">
        <v>0.87</v>
      </c>
      <c r="BH74">
        <v>0.61</v>
      </c>
      <c r="BI74">
        <v>0.61</v>
      </c>
      <c r="BJ74">
        <v>2.9</v>
      </c>
      <c r="BK74">
        <v>0</v>
      </c>
      <c r="BL74">
        <v>24.18</v>
      </c>
      <c r="BM74">
        <v>22.81</v>
      </c>
      <c r="BN74">
        <v>60.46</v>
      </c>
      <c r="BO74">
        <v>0</v>
      </c>
      <c r="BP74">
        <v>24.18</v>
      </c>
      <c r="BQ74">
        <v>75.08</v>
      </c>
      <c r="BR74">
        <v>25.03</v>
      </c>
      <c r="BS74">
        <v>19.600000000000001</v>
      </c>
      <c r="BT74">
        <v>8.4</v>
      </c>
    </row>
    <row r="75" spans="7:72">
      <c r="G75" t="s">
        <v>117</v>
      </c>
      <c r="H75" s="115">
        <v>591.93000000000006</v>
      </c>
      <c r="I75" s="88">
        <v>307.55</v>
      </c>
      <c r="J75" s="88">
        <v>349.65000000000003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46.44</v>
      </c>
      <c r="X75">
        <v>0</v>
      </c>
      <c r="Y75">
        <v>2.9</v>
      </c>
      <c r="Z75">
        <v>12.77</v>
      </c>
      <c r="AA75">
        <v>28.56</v>
      </c>
      <c r="AB75">
        <v>7.11</v>
      </c>
      <c r="AC75">
        <v>0.97</v>
      </c>
      <c r="AD75">
        <v>0</v>
      </c>
      <c r="AE75">
        <v>0</v>
      </c>
      <c r="AF75">
        <v>152.37</v>
      </c>
      <c r="AG75">
        <v>0</v>
      </c>
      <c r="AH75">
        <v>0</v>
      </c>
      <c r="AI75">
        <v>0</v>
      </c>
      <c r="AJ75">
        <v>54.42</v>
      </c>
      <c r="AK75">
        <v>0</v>
      </c>
      <c r="AL75">
        <v>0.77</v>
      </c>
      <c r="AM75">
        <v>49.82</v>
      </c>
      <c r="AN75">
        <v>0</v>
      </c>
      <c r="AO75">
        <v>81.260000000000005</v>
      </c>
      <c r="AP75">
        <v>21.77</v>
      </c>
      <c r="AQ75">
        <v>14.51</v>
      </c>
      <c r="AR75">
        <v>0</v>
      </c>
      <c r="AS75">
        <v>27.52</v>
      </c>
      <c r="AT75">
        <v>38</v>
      </c>
      <c r="AU75">
        <v>21.83</v>
      </c>
      <c r="AV75">
        <v>50</v>
      </c>
      <c r="AW75">
        <v>96.74</v>
      </c>
      <c r="AX75">
        <v>191.17</v>
      </c>
      <c r="AY75">
        <v>36.76</v>
      </c>
      <c r="AZ75">
        <v>49.82</v>
      </c>
      <c r="BA75">
        <v>0.97</v>
      </c>
      <c r="BB75">
        <v>0.41</v>
      </c>
      <c r="BC75">
        <v>0.52</v>
      </c>
      <c r="BD75">
        <v>0.97</v>
      </c>
      <c r="BE75">
        <v>0.97</v>
      </c>
      <c r="BF75">
        <v>1.02</v>
      </c>
      <c r="BG75">
        <v>0.87</v>
      </c>
      <c r="BH75">
        <v>0.61</v>
      </c>
      <c r="BI75">
        <v>0.61</v>
      </c>
      <c r="BJ75">
        <v>2.9</v>
      </c>
      <c r="BK75">
        <v>0</v>
      </c>
      <c r="BL75">
        <v>24.18</v>
      </c>
      <c r="BM75">
        <v>22.81</v>
      </c>
      <c r="BN75">
        <v>60.46</v>
      </c>
      <c r="BO75">
        <v>0</v>
      </c>
      <c r="BP75">
        <v>24.18</v>
      </c>
      <c r="BQ75">
        <v>75.08</v>
      </c>
      <c r="BR75">
        <v>25.03</v>
      </c>
      <c r="BS75">
        <v>16.100000000000001</v>
      </c>
      <c r="BT75">
        <v>6.9</v>
      </c>
    </row>
    <row r="76" spans="7:72">
      <c r="G76" t="s">
        <v>118</v>
      </c>
      <c r="H76" s="115">
        <v>587.72</v>
      </c>
      <c r="I76" s="88">
        <v>305.75000000000006</v>
      </c>
      <c r="J76" s="88">
        <v>349.65000000000003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46.44</v>
      </c>
      <c r="X76">
        <v>0</v>
      </c>
      <c r="Y76">
        <v>2.9</v>
      </c>
      <c r="Z76">
        <v>12.77</v>
      </c>
      <c r="AA76">
        <v>28.56</v>
      </c>
      <c r="AB76">
        <v>7.11</v>
      </c>
      <c r="AC76">
        <v>0.97</v>
      </c>
      <c r="AD76">
        <v>0</v>
      </c>
      <c r="AE76">
        <v>0</v>
      </c>
      <c r="AF76">
        <v>152.37</v>
      </c>
      <c r="AG76">
        <v>0</v>
      </c>
      <c r="AH76">
        <v>0</v>
      </c>
      <c r="AI76">
        <v>0</v>
      </c>
      <c r="AJ76">
        <v>54.42</v>
      </c>
      <c r="AK76">
        <v>0</v>
      </c>
      <c r="AL76">
        <v>0.77</v>
      </c>
      <c r="AM76">
        <v>49.82</v>
      </c>
      <c r="AN76">
        <v>0</v>
      </c>
      <c r="AO76">
        <v>81.260000000000005</v>
      </c>
      <c r="AP76">
        <v>21.77</v>
      </c>
      <c r="AQ76">
        <v>14.51</v>
      </c>
      <c r="AR76">
        <v>0</v>
      </c>
      <c r="AS76">
        <v>27.52</v>
      </c>
      <c r="AT76">
        <v>38</v>
      </c>
      <c r="AU76">
        <v>21.83</v>
      </c>
      <c r="AV76">
        <v>50</v>
      </c>
      <c r="AW76">
        <v>96.74</v>
      </c>
      <c r="AX76">
        <v>191.17</v>
      </c>
      <c r="AY76">
        <v>36.76</v>
      </c>
      <c r="AZ76">
        <v>49.82</v>
      </c>
      <c r="BA76">
        <v>0.97</v>
      </c>
      <c r="BB76">
        <v>0.41</v>
      </c>
      <c r="BC76">
        <v>0.52</v>
      </c>
      <c r="BD76">
        <v>0.97</v>
      </c>
      <c r="BE76">
        <v>0.97</v>
      </c>
      <c r="BF76">
        <v>1.02</v>
      </c>
      <c r="BG76">
        <v>0.87</v>
      </c>
      <c r="BH76">
        <v>0.61</v>
      </c>
      <c r="BI76">
        <v>0.61</v>
      </c>
      <c r="BJ76">
        <v>2.9</v>
      </c>
      <c r="BK76">
        <v>0</v>
      </c>
      <c r="BL76">
        <v>24.18</v>
      </c>
      <c r="BM76">
        <v>22.81</v>
      </c>
      <c r="BN76">
        <v>60.46</v>
      </c>
      <c r="BO76">
        <v>0</v>
      </c>
      <c r="BP76">
        <v>24.18</v>
      </c>
      <c r="BQ76">
        <v>75.08</v>
      </c>
      <c r="BR76">
        <v>25.03</v>
      </c>
      <c r="BS76">
        <v>11.89</v>
      </c>
      <c r="BT76">
        <v>5.0999999999999996</v>
      </c>
    </row>
    <row r="77" spans="7:72">
      <c r="G77" t="s">
        <v>119</v>
      </c>
      <c r="H77" s="115">
        <v>584.71</v>
      </c>
      <c r="I77" s="88">
        <v>304.45000000000005</v>
      </c>
      <c r="J77" s="88">
        <v>349.65000000000003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46.44</v>
      </c>
      <c r="X77">
        <v>0</v>
      </c>
      <c r="Y77">
        <v>2.9</v>
      </c>
      <c r="Z77">
        <v>12.77</v>
      </c>
      <c r="AA77">
        <v>28.56</v>
      </c>
      <c r="AB77">
        <v>7.11</v>
      </c>
      <c r="AC77">
        <v>0.97</v>
      </c>
      <c r="AD77">
        <v>0</v>
      </c>
      <c r="AE77">
        <v>0</v>
      </c>
      <c r="AF77">
        <v>152.37</v>
      </c>
      <c r="AG77">
        <v>0</v>
      </c>
      <c r="AH77">
        <v>0</v>
      </c>
      <c r="AI77">
        <v>0</v>
      </c>
      <c r="AJ77">
        <v>54.42</v>
      </c>
      <c r="AK77">
        <v>0</v>
      </c>
      <c r="AL77">
        <v>0.77</v>
      </c>
      <c r="AM77">
        <v>49.82</v>
      </c>
      <c r="AN77">
        <v>0</v>
      </c>
      <c r="AO77">
        <v>81.260000000000005</v>
      </c>
      <c r="AP77">
        <v>21.77</v>
      </c>
      <c r="AQ77">
        <v>14.51</v>
      </c>
      <c r="AR77">
        <v>0</v>
      </c>
      <c r="AS77">
        <v>27.52</v>
      </c>
      <c r="AT77">
        <v>38</v>
      </c>
      <c r="AU77">
        <v>21.83</v>
      </c>
      <c r="AV77">
        <v>50</v>
      </c>
      <c r="AW77">
        <v>96.74</v>
      </c>
      <c r="AX77">
        <v>191.17</v>
      </c>
      <c r="AY77">
        <v>36.76</v>
      </c>
      <c r="AZ77">
        <v>49.82</v>
      </c>
      <c r="BA77">
        <v>0.97</v>
      </c>
      <c r="BB77">
        <v>0.41</v>
      </c>
      <c r="BC77">
        <v>0.52</v>
      </c>
      <c r="BD77">
        <v>0.97</v>
      </c>
      <c r="BE77">
        <v>0.97</v>
      </c>
      <c r="BF77">
        <v>1.02</v>
      </c>
      <c r="BG77">
        <v>0.87</v>
      </c>
      <c r="BH77">
        <v>0.61</v>
      </c>
      <c r="BI77">
        <v>0.61</v>
      </c>
      <c r="BJ77">
        <v>2.9</v>
      </c>
      <c r="BK77">
        <v>0</v>
      </c>
      <c r="BL77">
        <v>24.18</v>
      </c>
      <c r="BM77">
        <v>22.81</v>
      </c>
      <c r="BN77">
        <v>60.46</v>
      </c>
      <c r="BO77">
        <v>0</v>
      </c>
      <c r="BP77">
        <v>24.18</v>
      </c>
      <c r="BQ77">
        <v>75.08</v>
      </c>
      <c r="BR77">
        <v>25.03</v>
      </c>
      <c r="BS77">
        <v>8.8800000000000008</v>
      </c>
      <c r="BT77">
        <v>3.8</v>
      </c>
    </row>
    <row r="78" spans="7:72">
      <c r="G78" t="s">
        <v>120</v>
      </c>
      <c r="H78" s="115">
        <v>581.73</v>
      </c>
      <c r="I78" s="88">
        <v>303.18</v>
      </c>
      <c r="J78" s="88">
        <v>349.65000000000003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46.44</v>
      </c>
      <c r="X78">
        <v>0</v>
      </c>
      <c r="Y78">
        <v>2.9</v>
      </c>
      <c r="Z78">
        <v>12.77</v>
      </c>
      <c r="AA78">
        <v>28.56</v>
      </c>
      <c r="AB78">
        <v>7.11</v>
      </c>
      <c r="AC78">
        <v>0.97</v>
      </c>
      <c r="AD78">
        <v>0</v>
      </c>
      <c r="AE78">
        <v>0</v>
      </c>
      <c r="AF78">
        <v>152.37</v>
      </c>
      <c r="AG78">
        <v>0</v>
      </c>
      <c r="AH78">
        <v>0</v>
      </c>
      <c r="AI78">
        <v>0</v>
      </c>
      <c r="AJ78">
        <v>54.42</v>
      </c>
      <c r="AK78">
        <v>0</v>
      </c>
      <c r="AL78">
        <v>0.77</v>
      </c>
      <c r="AM78">
        <v>49.82</v>
      </c>
      <c r="AN78">
        <v>0</v>
      </c>
      <c r="AO78">
        <v>81.260000000000005</v>
      </c>
      <c r="AP78">
        <v>21.77</v>
      </c>
      <c r="AQ78">
        <v>14.51</v>
      </c>
      <c r="AR78">
        <v>0</v>
      </c>
      <c r="AS78">
        <v>27.52</v>
      </c>
      <c r="AT78">
        <v>38</v>
      </c>
      <c r="AU78">
        <v>21.83</v>
      </c>
      <c r="AV78">
        <v>50</v>
      </c>
      <c r="AW78">
        <v>96.74</v>
      </c>
      <c r="AX78">
        <v>191.17</v>
      </c>
      <c r="AY78">
        <v>36.76</v>
      </c>
      <c r="AZ78">
        <v>49.82</v>
      </c>
      <c r="BA78">
        <v>0.97</v>
      </c>
      <c r="BB78">
        <v>0.41</v>
      </c>
      <c r="BC78">
        <v>0.52</v>
      </c>
      <c r="BD78">
        <v>0.97</v>
      </c>
      <c r="BE78">
        <v>0.97</v>
      </c>
      <c r="BF78">
        <v>1.02</v>
      </c>
      <c r="BG78">
        <v>0.87</v>
      </c>
      <c r="BH78">
        <v>0.61</v>
      </c>
      <c r="BI78">
        <v>0.61</v>
      </c>
      <c r="BJ78">
        <v>2.9</v>
      </c>
      <c r="BK78">
        <v>0</v>
      </c>
      <c r="BL78">
        <v>24.18</v>
      </c>
      <c r="BM78">
        <v>22.81</v>
      </c>
      <c r="BN78">
        <v>60.46</v>
      </c>
      <c r="BO78">
        <v>0</v>
      </c>
      <c r="BP78">
        <v>24.18</v>
      </c>
      <c r="BQ78">
        <v>75.08</v>
      </c>
      <c r="BR78">
        <v>25.03</v>
      </c>
      <c r="BS78">
        <v>5.9</v>
      </c>
      <c r="BT78">
        <v>2.5299999999999998</v>
      </c>
    </row>
    <row r="79" spans="7:72">
      <c r="G79" t="s">
        <v>121</v>
      </c>
      <c r="H79" s="115">
        <v>724.18</v>
      </c>
      <c r="I79" s="88">
        <v>302.06000000000006</v>
      </c>
      <c r="J79" s="88">
        <v>349.65000000000003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46.44</v>
      </c>
      <c r="X79">
        <v>0</v>
      </c>
      <c r="Y79">
        <v>2.9</v>
      </c>
      <c r="Z79">
        <v>12.77</v>
      </c>
      <c r="AA79">
        <v>28.56</v>
      </c>
      <c r="AB79">
        <v>7.11</v>
      </c>
      <c r="AC79">
        <v>0.97</v>
      </c>
      <c r="AD79">
        <v>0</v>
      </c>
      <c r="AE79">
        <v>0</v>
      </c>
      <c r="AF79">
        <v>152.37</v>
      </c>
      <c r="AG79">
        <v>0</v>
      </c>
      <c r="AH79">
        <v>0</v>
      </c>
      <c r="AI79">
        <v>0</v>
      </c>
      <c r="AJ79">
        <v>54.42</v>
      </c>
      <c r="AK79">
        <v>0</v>
      </c>
      <c r="AL79">
        <v>0.77</v>
      </c>
      <c r="AM79">
        <v>49.82</v>
      </c>
      <c r="AN79">
        <v>0</v>
      </c>
      <c r="AO79">
        <v>81.260000000000005</v>
      </c>
      <c r="AP79">
        <v>21.77</v>
      </c>
      <c r="AQ79">
        <v>14.51</v>
      </c>
      <c r="AR79">
        <v>0</v>
      </c>
      <c r="AS79">
        <v>27.52</v>
      </c>
      <c r="AT79">
        <v>38</v>
      </c>
      <c r="AU79">
        <v>21.83</v>
      </c>
      <c r="AV79">
        <v>50</v>
      </c>
      <c r="AW79">
        <v>96.74</v>
      </c>
      <c r="AX79">
        <v>191.17</v>
      </c>
      <c r="AY79">
        <v>36.76</v>
      </c>
      <c r="AZ79">
        <v>49.82</v>
      </c>
      <c r="BA79">
        <v>0.97</v>
      </c>
      <c r="BB79">
        <v>0.41</v>
      </c>
      <c r="BC79">
        <v>0.52</v>
      </c>
      <c r="BD79">
        <v>0.97</v>
      </c>
      <c r="BE79">
        <v>0.97</v>
      </c>
      <c r="BF79">
        <v>1.02</v>
      </c>
      <c r="BG79">
        <v>0.82</v>
      </c>
      <c r="BH79">
        <v>0.61</v>
      </c>
      <c r="BI79">
        <v>0.61</v>
      </c>
      <c r="BJ79">
        <v>0</v>
      </c>
      <c r="BK79">
        <v>2.9</v>
      </c>
      <c r="BL79">
        <v>24.18</v>
      </c>
      <c r="BM79">
        <v>22.81</v>
      </c>
      <c r="BN79">
        <v>60.46</v>
      </c>
      <c r="BO79">
        <v>145.11000000000001</v>
      </c>
      <c r="BP79">
        <v>24.18</v>
      </c>
      <c r="BQ79">
        <v>75.08</v>
      </c>
      <c r="BR79">
        <v>25.03</v>
      </c>
      <c r="BS79">
        <v>3.29</v>
      </c>
      <c r="BT79">
        <v>1.41</v>
      </c>
    </row>
    <row r="80" spans="7:72">
      <c r="G80" t="s">
        <v>122</v>
      </c>
      <c r="H80" s="115">
        <v>722.36</v>
      </c>
      <c r="I80" s="88">
        <v>301.28000000000003</v>
      </c>
      <c r="J80" s="88">
        <v>349.65000000000003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46.44</v>
      </c>
      <c r="X80">
        <v>0</v>
      </c>
      <c r="Y80">
        <v>2.9</v>
      </c>
      <c r="Z80">
        <v>12.77</v>
      </c>
      <c r="AA80">
        <v>28.56</v>
      </c>
      <c r="AB80">
        <v>7.11</v>
      </c>
      <c r="AC80">
        <v>0.97</v>
      </c>
      <c r="AD80">
        <v>0</v>
      </c>
      <c r="AE80">
        <v>0</v>
      </c>
      <c r="AF80">
        <v>152.37</v>
      </c>
      <c r="AG80">
        <v>0</v>
      </c>
      <c r="AH80">
        <v>0</v>
      </c>
      <c r="AI80">
        <v>0</v>
      </c>
      <c r="AJ80">
        <v>54.42</v>
      </c>
      <c r="AK80">
        <v>0</v>
      </c>
      <c r="AL80">
        <v>0.77</v>
      </c>
      <c r="AM80">
        <v>49.82</v>
      </c>
      <c r="AN80">
        <v>0</v>
      </c>
      <c r="AO80">
        <v>81.260000000000005</v>
      </c>
      <c r="AP80">
        <v>21.77</v>
      </c>
      <c r="AQ80">
        <v>14.51</v>
      </c>
      <c r="AR80">
        <v>0</v>
      </c>
      <c r="AS80">
        <v>27.52</v>
      </c>
      <c r="AT80">
        <v>38</v>
      </c>
      <c r="AU80">
        <v>21.83</v>
      </c>
      <c r="AV80">
        <v>50</v>
      </c>
      <c r="AW80">
        <v>96.74</v>
      </c>
      <c r="AX80">
        <v>191.17</v>
      </c>
      <c r="AY80">
        <v>36.76</v>
      </c>
      <c r="AZ80">
        <v>49.82</v>
      </c>
      <c r="BA80">
        <v>0.97</v>
      </c>
      <c r="BB80">
        <v>0.41</v>
      </c>
      <c r="BC80">
        <v>0.52</v>
      </c>
      <c r="BD80">
        <v>0.97</v>
      </c>
      <c r="BE80">
        <v>0.97</v>
      </c>
      <c r="BF80">
        <v>1.02</v>
      </c>
      <c r="BG80">
        <v>0.82</v>
      </c>
      <c r="BH80">
        <v>0.61</v>
      </c>
      <c r="BI80">
        <v>0.61</v>
      </c>
      <c r="BJ80">
        <v>0</v>
      </c>
      <c r="BK80">
        <v>2.9</v>
      </c>
      <c r="BL80">
        <v>24.18</v>
      </c>
      <c r="BM80">
        <v>22.81</v>
      </c>
      <c r="BN80">
        <v>60.46</v>
      </c>
      <c r="BO80">
        <v>145.11000000000001</v>
      </c>
      <c r="BP80">
        <v>24.18</v>
      </c>
      <c r="BQ80">
        <v>75.08</v>
      </c>
      <c r="BR80">
        <v>25.03</v>
      </c>
      <c r="BS80">
        <v>1.47</v>
      </c>
      <c r="BT80">
        <v>0.63</v>
      </c>
    </row>
    <row r="81" spans="7:72">
      <c r="G81" t="s">
        <v>123</v>
      </c>
      <c r="H81" s="115">
        <v>721.26</v>
      </c>
      <c r="I81" s="88">
        <v>300.81000000000006</v>
      </c>
      <c r="J81" s="88">
        <v>349.65000000000003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46.44</v>
      </c>
      <c r="X81">
        <v>0</v>
      </c>
      <c r="Y81">
        <v>2.9</v>
      </c>
      <c r="Z81">
        <v>12.77</v>
      </c>
      <c r="AA81">
        <v>28.56</v>
      </c>
      <c r="AB81">
        <v>7.11</v>
      </c>
      <c r="AC81">
        <v>0.97</v>
      </c>
      <c r="AD81">
        <v>0</v>
      </c>
      <c r="AE81">
        <v>0</v>
      </c>
      <c r="AF81">
        <v>152.37</v>
      </c>
      <c r="AG81">
        <v>0</v>
      </c>
      <c r="AH81">
        <v>0</v>
      </c>
      <c r="AI81">
        <v>0</v>
      </c>
      <c r="AJ81">
        <v>54.42</v>
      </c>
      <c r="AK81">
        <v>0</v>
      </c>
      <c r="AL81">
        <v>0.77</v>
      </c>
      <c r="AM81">
        <v>49.82</v>
      </c>
      <c r="AN81">
        <v>0</v>
      </c>
      <c r="AO81">
        <v>81.260000000000005</v>
      </c>
      <c r="AP81">
        <v>21.77</v>
      </c>
      <c r="AQ81">
        <v>14.51</v>
      </c>
      <c r="AR81">
        <v>0</v>
      </c>
      <c r="AS81">
        <v>27.52</v>
      </c>
      <c r="AT81">
        <v>38</v>
      </c>
      <c r="AU81">
        <v>21.83</v>
      </c>
      <c r="AV81">
        <v>50</v>
      </c>
      <c r="AW81">
        <v>96.74</v>
      </c>
      <c r="AX81">
        <v>191.17</v>
      </c>
      <c r="AY81">
        <v>36.76</v>
      </c>
      <c r="AZ81">
        <v>49.82</v>
      </c>
      <c r="BA81">
        <v>0.97</v>
      </c>
      <c r="BB81">
        <v>0.41</v>
      </c>
      <c r="BC81">
        <v>0.52</v>
      </c>
      <c r="BD81">
        <v>0.97</v>
      </c>
      <c r="BE81">
        <v>0.97</v>
      </c>
      <c r="BF81">
        <v>1.02</v>
      </c>
      <c r="BG81">
        <v>0.82</v>
      </c>
      <c r="BH81">
        <v>0.61</v>
      </c>
      <c r="BI81">
        <v>0.61</v>
      </c>
      <c r="BJ81">
        <v>0</v>
      </c>
      <c r="BK81">
        <v>2.9</v>
      </c>
      <c r="BL81">
        <v>24.18</v>
      </c>
      <c r="BM81">
        <v>22.81</v>
      </c>
      <c r="BN81">
        <v>60.46</v>
      </c>
      <c r="BO81">
        <v>145.11000000000001</v>
      </c>
      <c r="BP81">
        <v>24.18</v>
      </c>
      <c r="BQ81">
        <v>75.08</v>
      </c>
      <c r="BR81">
        <v>25.03</v>
      </c>
      <c r="BS81">
        <v>0.37</v>
      </c>
      <c r="BT81">
        <v>0.16</v>
      </c>
    </row>
    <row r="82" spans="7:72">
      <c r="G82" t="s">
        <v>124</v>
      </c>
      <c r="H82" s="115">
        <v>720.89</v>
      </c>
      <c r="I82" s="88">
        <v>300.65000000000003</v>
      </c>
      <c r="J82" s="88">
        <v>349.65000000000003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46.44</v>
      </c>
      <c r="X82">
        <v>0</v>
      </c>
      <c r="Y82">
        <v>2.9</v>
      </c>
      <c r="Z82">
        <v>12.77</v>
      </c>
      <c r="AA82">
        <v>28.56</v>
      </c>
      <c r="AB82">
        <v>7.11</v>
      </c>
      <c r="AC82">
        <v>0.97</v>
      </c>
      <c r="AD82">
        <v>0</v>
      </c>
      <c r="AE82">
        <v>0</v>
      </c>
      <c r="AF82">
        <v>152.37</v>
      </c>
      <c r="AG82">
        <v>0</v>
      </c>
      <c r="AH82">
        <v>0</v>
      </c>
      <c r="AI82">
        <v>0</v>
      </c>
      <c r="AJ82">
        <v>54.42</v>
      </c>
      <c r="AK82">
        <v>0</v>
      </c>
      <c r="AL82">
        <v>0.77</v>
      </c>
      <c r="AM82">
        <v>49.82</v>
      </c>
      <c r="AN82">
        <v>0</v>
      </c>
      <c r="AO82">
        <v>81.260000000000005</v>
      </c>
      <c r="AP82">
        <v>21.77</v>
      </c>
      <c r="AQ82">
        <v>14.51</v>
      </c>
      <c r="AR82">
        <v>0</v>
      </c>
      <c r="AS82">
        <v>27.52</v>
      </c>
      <c r="AT82">
        <v>38</v>
      </c>
      <c r="AU82">
        <v>21.83</v>
      </c>
      <c r="AV82">
        <v>50</v>
      </c>
      <c r="AW82">
        <v>96.74</v>
      </c>
      <c r="AX82">
        <v>191.17</v>
      </c>
      <c r="AY82">
        <v>36.76</v>
      </c>
      <c r="AZ82">
        <v>49.82</v>
      </c>
      <c r="BA82">
        <v>0.97</v>
      </c>
      <c r="BB82">
        <v>0.41</v>
      </c>
      <c r="BC82">
        <v>0.52</v>
      </c>
      <c r="BD82">
        <v>0.97</v>
      </c>
      <c r="BE82">
        <v>0.97</v>
      </c>
      <c r="BF82">
        <v>1.02</v>
      </c>
      <c r="BG82">
        <v>0.82</v>
      </c>
      <c r="BH82">
        <v>0.61</v>
      </c>
      <c r="BI82">
        <v>0.61</v>
      </c>
      <c r="BJ82">
        <v>0</v>
      </c>
      <c r="BK82">
        <v>2.9</v>
      </c>
      <c r="BL82">
        <v>24.18</v>
      </c>
      <c r="BM82">
        <v>22.81</v>
      </c>
      <c r="BN82">
        <v>60.46</v>
      </c>
      <c r="BO82">
        <v>145.11000000000001</v>
      </c>
      <c r="BP82">
        <v>24.18</v>
      </c>
      <c r="BQ82">
        <v>75.08</v>
      </c>
      <c r="BR82">
        <v>25.03</v>
      </c>
      <c r="BS82">
        <v>0</v>
      </c>
      <c r="BT82">
        <v>0</v>
      </c>
    </row>
    <row r="83" spans="7:72">
      <c r="G83" t="s">
        <v>125</v>
      </c>
      <c r="H83" s="115">
        <v>753.09999999999991</v>
      </c>
      <c r="I83" s="88">
        <v>300.65000000000003</v>
      </c>
      <c r="J83" s="88">
        <v>349.65000000000003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24.18</v>
      </c>
      <c r="X83">
        <v>0</v>
      </c>
      <c r="Y83">
        <v>2.9</v>
      </c>
      <c r="Z83">
        <v>12.77</v>
      </c>
      <c r="AA83">
        <v>28.56</v>
      </c>
      <c r="AB83">
        <v>7.11</v>
      </c>
      <c r="AC83">
        <v>0.97</v>
      </c>
      <c r="AD83">
        <v>0</v>
      </c>
      <c r="AE83">
        <v>0</v>
      </c>
      <c r="AF83">
        <v>152.37</v>
      </c>
      <c r="AG83">
        <v>0</v>
      </c>
      <c r="AH83">
        <v>0</v>
      </c>
      <c r="AI83">
        <v>0</v>
      </c>
      <c r="AJ83">
        <v>54.42</v>
      </c>
      <c r="AK83">
        <v>0</v>
      </c>
      <c r="AL83">
        <v>0.77</v>
      </c>
      <c r="AM83">
        <v>49.82</v>
      </c>
      <c r="AN83">
        <v>0</v>
      </c>
      <c r="AO83">
        <v>81.260000000000005</v>
      </c>
      <c r="AP83">
        <v>21.77</v>
      </c>
      <c r="AQ83">
        <v>14.51</v>
      </c>
      <c r="AR83">
        <v>0</v>
      </c>
      <c r="AS83">
        <v>27.52</v>
      </c>
      <c r="AT83">
        <v>38</v>
      </c>
      <c r="AU83">
        <v>21.83</v>
      </c>
      <c r="AV83">
        <v>50</v>
      </c>
      <c r="AW83">
        <v>96.74</v>
      </c>
      <c r="AX83">
        <v>191.17</v>
      </c>
      <c r="AY83">
        <v>36.76</v>
      </c>
      <c r="AZ83">
        <v>49.82</v>
      </c>
      <c r="BA83">
        <v>0.77</v>
      </c>
      <c r="BB83">
        <v>0.41</v>
      </c>
      <c r="BC83">
        <v>0.52</v>
      </c>
      <c r="BD83">
        <v>0.97</v>
      </c>
      <c r="BE83">
        <v>0.97</v>
      </c>
      <c r="BF83">
        <v>1.02</v>
      </c>
      <c r="BG83">
        <v>0.82</v>
      </c>
      <c r="BH83">
        <v>0.61</v>
      </c>
      <c r="BI83">
        <v>0.61</v>
      </c>
      <c r="BJ83">
        <v>0</v>
      </c>
      <c r="BK83">
        <v>2.9</v>
      </c>
      <c r="BL83">
        <v>24.18</v>
      </c>
      <c r="BM83">
        <v>22.81</v>
      </c>
      <c r="BN83">
        <v>60.46</v>
      </c>
      <c r="BO83">
        <v>299.89</v>
      </c>
      <c r="BP83">
        <v>24.18</v>
      </c>
      <c r="BQ83">
        <v>0</v>
      </c>
      <c r="BR83">
        <v>0</v>
      </c>
      <c r="BS83">
        <v>0</v>
      </c>
      <c r="BT83">
        <v>0</v>
      </c>
    </row>
    <row r="84" spans="7:72">
      <c r="G84" t="s">
        <v>126</v>
      </c>
      <c r="H84" s="115">
        <v>753.09999999999991</v>
      </c>
      <c r="I84" s="88">
        <v>300.65000000000003</v>
      </c>
      <c r="J84" s="88">
        <v>349.65000000000003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24.18</v>
      </c>
      <c r="X84">
        <v>0</v>
      </c>
      <c r="Y84">
        <v>2.9</v>
      </c>
      <c r="Z84">
        <v>12.77</v>
      </c>
      <c r="AA84">
        <v>28.56</v>
      </c>
      <c r="AB84">
        <v>7.11</v>
      </c>
      <c r="AC84">
        <v>0.97</v>
      </c>
      <c r="AD84">
        <v>0</v>
      </c>
      <c r="AE84">
        <v>0</v>
      </c>
      <c r="AF84">
        <v>152.37</v>
      </c>
      <c r="AG84">
        <v>0</v>
      </c>
      <c r="AH84">
        <v>0</v>
      </c>
      <c r="AI84">
        <v>0</v>
      </c>
      <c r="AJ84">
        <v>54.42</v>
      </c>
      <c r="AK84">
        <v>0</v>
      </c>
      <c r="AL84">
        <v>0.77</v>
      </c>
      <c r="AM84">
        <v>49.82</v>
      </c>
      <c r="AN84">
        <v>0</v>
      </c>
      <c r="AO84">
        <v>81.260000000000005</v>
      </c>
      <c r="AP84">
        <v>21.77</v>
      </c>
      <c r="AQ84">
        <v>14.51</v>
      </c>
      <c r="AR84">
        <v>0</v>
      </c>
      <c r="AS84">
        <v>27.52</v>
      </c>
      <c r="AT84">
        <v>38</v>
      </c>
      <c r="AU84">
        <v>21.83</v>
      </c>
      <c r="AV84">
        <v>50</v>
      </c>
      <c r="AW84">
        <v>96.74</v>
      </c>
      <c r="AX84">
        <v>191.17</v>
      </c>
      <c r="AY84">
        <v>36.76</v>
      </c>
      <c r="AZ84">
        <v>49.82</v>
      </c>
      <c r="BA84">
        <v>0.77</v>
      </c>
      <c r="BB84">
        <v>0.41</v>
      </c>
      <c r="BC84">
        <v>0.52</v>
      </c>
      <c r="BD84">
        <v>0.97</v>
      </c>
      <c r="BE84">
        <v>0.97</v>
      </c>
      <c r="BF84">
        <v>1.02</v>
      </c>
      <c r="BG84">
        <v>0.82</v>
      </c>
      <c r="BH84">
        <v>0.61</v>
      </c>
      <c r="BI84">
        <v>0.61</v>
      </c>
      <c r="BJ84">
        <v>0</v>
      </c>
      <c r="BK84">
        <v>2.9</v>
      </c>
      <c r="BL84">
        <v>24.18</v>
      </c>
      <c r="BM84">
        <v>22.81</v>
      </c>
      <c r="BN84">
        <v>60.46</v>
      </c>
      <c r="BO84">
        <v>299.89</v>
      </c>
      <c r="BP84">
        <v>24.18</v>
      </c>
      <c r="BQ84">
        <v>0</v>
      </c>
      <c r="BR84">
        <v>0</v>
      </c>
      <c r="BS84">
        <v>0</v>
      </c>
      <c r="BT84">
        <v>0</v>
      </c>
    </row>
    <row r="85" spans="7:72">
      <c r="G85" t="s">
        <v>127</v>
      </c>
      <c r="H85" s="115">
        <v>840.16999999999985</v>
      </c>
      <c r="I85" s="88">
        <v>300.65000000000003</v>
      </c>
      <c r="J85" s="88">
        <v>349.65000000000003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24.18</v>
      </c>
      <c r="X85">
        <v>0</v>
      </c>
      <c r="Y85">
        <v>2.9</v>
      </c>
      <c r="Z85">
        <v>12.77</v>
      </c>
      <c r="AA85">
        <v>28.56</v>
      </c>
      <c r="AB85">
        <v>7.11</v>
      </c>
      <c r="AC85">
        <v>0.97</v>
      </c>
      <c r="AD85">
        <v>0</v>
      </c>
      <c r="AE85">
        <v>0</v>
      </c>
      <c r="AF85">
        <v>152.37</v>
      </c>
      <c r="AG85">
        <v>0</v>
      </c>
      <c r="AH85">
        <v>0</v>
      </c>
      <c r="AI85">
        <v>0</v>
      </c>
      <c r="AJ85">
        <v>54.42</v>
      </c>
      <c r="AK85">
        <v>0</v>
      </c>
      <c r="AL85">
        <v>0.77</v>
      </c>
      <c r="AM85">
        <v>49.82</v>
      </c>
      <c r="AN85">
        <v>0</v>
      </c>
      <c r="AO85">
        <v>81.260000000000005</v>
      </c>
      <c r="AP85">
        <v>21.77</v>
      </c>
      <c r="AQ85">
        <v>14.51</v>
      </c>
      <c r="AR85">
        <v>0</v>
      </c>
      <c r="AS85">
        <v>27.52</v>
      </c>
      <c r="AT85">
        <v>38</v>
      </c>
      <c r="AU85">
        <v>21.83</v>
      </c>
      <c r="AV85">
        <v>50</v>
      </c>
      <c r="AW85">
        <v>96.74</v>
      </c>
      <c r="AX85">
        <v>191.17</v>
      </c>
      <c r="AY85">
        <v>36.76</v>
      </c>
      <c r="AZ85">
        <v>49.82</v>
      </c>
      <c r="BA85">
        <v>0.77</v>
      </c>
      <c r="BB85">
        <v>0.41</v>
      </c>
      <c r="BC85">
        <v>0.52</v>
      </c>
      <c r="BD85">
        <v>0.97</v>
      </c>
      <c r="BE85">
        <v>0.97</v>
      </c>
      <c r="BF85">
        <v>1.02</v>
      </c>
      <c r="BG85">
        <v>0.82</v>
      </c>
      <c r="BH85">
        <v>0.61</v>
      </c>
      <c r="BI85">
        <v>0.61</v>
      </c>
      <c r="BJ85">
        <v>0</v>
      </c>
      <c r="BK85">
        <v>2.9</v>
      </c>
      <c r="BL85">
        <v>24.18</v>
      </c>
      <c r="BM85">
        <v>22.81</v>
      </c>
      <c r="BN85">
        <v>60.46</v>
      </c>
      <c r="BO85">
        <v>386.96</v>
      </c>
      <c r="BP85">
        <v>24.18</v>
      </c>
      <c r="BQ85">
        <v>0</v>
      </c>
      <c r="BR85">
        <v>0</v>
      </c>
      <c r="BS85">
        <v>0</v>
      </c>
      <c r="BT85">
        <v>0</v>
      </c>
    </row>
    <row r="86" spans="7:72">
      <c r="G86" t="s">
        <v>128</v>
      </c>
      <c r="H86" s="115">
        <v>840.16999999999985</v>
      </c>
      <c r="I86" s="88">
        <v>300.65000000000003</v>
      </c>
      <c r="J86" s="88">
        <v>349.65000000000003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24.18</v>
      </c>
      <c r="X86">
        <v>0</v>
      </c>
      <c r="Y86">
        <v>2.9</v>
      </c>
      <c r="Z86">
        <v>12.77</v>
      </c>
      <c r="AA86">
        <v>28.56</v>
      </c>
      <c r="AB86">
        <v>7.11</v>
      </c>
      <c r="AC86">
        <v>0.97</v>
      </c>
      <c r="AD86">
        <v>0</v>
      </c>
      <c r="AE86">
        <v>0</v>
      </c>
      <c r="AF86">
        <v>152.37</v>
      </c>
      <c r="AG86">
        <v>0</v>
      </c>
      <c r="AH86">
        <v>0</v>
      </c>
      <c r="AI86">
        <v>0</v>
      </c>
      <c r="AJ86">
        <v>54.42</v>
      </c>
      <c r="AK86">
        <v>0</v>
      </c>
      <c r="AL86">
        <v>0.77</v>
      </c>
      <c r="AM86">
        <v>49.82</v>
      </c>
      <c r="AN86">
        <v>0</v>
      </c>
      <c r="AO86">
        <v>81.260000000000005</v>
      </c>
      <c r="AP86">
        <v>21.77</v>
      </c>
      <c r="AQ86">
        <v>14.51</v>
      </c>
      <c r="AR86">
        <v>0</v>
      </c>
      <c r="AS86">
        <v>27.52</v>
      </c>
      <c r="AT86">
        <v>38</v>
      </c>
      <c r="AU86">
        <v>21.83</v>
      </c>
      <c r="AV86">
        <v>50</v>
      </c>
      <c r="AW86">
        <v>96.74</v>
      </c>
      <c r="AX86">
        <v>191.17</v>
      </c>
      <c r="AY86">
        <v>36.76</v>
      </c>
      <c r="AZ86">
        <v>49.82</v>
      </c>
      <c r="BA86">
        <v>0.77</v>
      </c>
      <c r="BB86">
        <v>0.41</v>
      </c>
      <c r="BC86">
        <v>0.52</v>
      </c>
      <c r="BD86">
        <v>0.97</v>
      </c>
      <c r="BE86">
        <v>0.97</v>
      </c>
      <c r="BF86">
        <v>1.02</v>
      </c>
      <c r="BG86">
        <v>0.82</v>
      </c>
      <c r="BH86">
        <v>0.61</v>
      </c>
      <c r="BI86">
        <v>0.61</v>
      </c>
      <c r="BJ86">
        <v>0</v>
      </c>
      <c r="BK86">
        <v>2.9</v>
      </c>
      <c r="BL86">
        <v>24.18</v>
      </c>
      <c r="BM86">
        <v>22.81</v>
      </c>
      <c r="BN86">
        <v>60.46</v>
      </c>
      <c r="BO86">
        <v>386.96</v>
      </c>
      <c r="BP86">
        <v>24.18</v>
      </c>
      <c r="BQ86">
        <v>0</v>
      </c>
      <c r="BR86">
        <v>0</v>
      </c>
      <c r="BS86">
        <v>0</v>
      </c>
      <c r="BT86">
        <v>0</v>
      </c>
    </row>
    <row r="87" spans="7:72">
      <c r="G87" t="s">
        <v>129</v>
      </c>
      <c r="H87" s="115">
        <v>995.86999999999989</v>
      </c>
      <c r="I87" s="88">
        <v>332.47</v>
      </c>
      <c r="J87" s="88">
        <v>349.65000000000003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24.18</v>
      </c>
      <c r="X87">
        <v>0</v>
      </c>
      <c r="Y87">
        <v>2.9</v>
      </c>
      <c r="Z87">
        <v>12.77</v>
      </c>
      <c r="AA87">
        <v>28.56</v>
      </c>
      <c r="AB87">
        <v>7.11</v>
      </c>
      <c r="AC87">
        <v>0.97</v>
      </c>
      <c r="AD87">
        <v>0</v>
      </c>
      <c r="AE87">
        <v>0</v>
      </c>
      <c r="AF87">
        <v>152.37</v>
      </c>
      <c r="AG87">
        <v>0</v>
      </c>
      <c r="AH87">
        <v>0</v>
      </c>
      <c r="AI87">
        <v>0</v>
      </c>
      <c r="AJ87">
        <v>54.42</v>
      </c>
      <c r="AK87">
        <v>0</v>
      </c>
      <c r="AL87">
        <v>0.77</v>
      </c>
      <c r="AM87">
        <v>49.82</v>
      </c>
      <c r="AN87">
        <v>145.11000000000001</v>
      </c>
      <c r="AO87">
        <v>81.260000000000005</v>
      </c>
      <c r="AP87">
        <v>21.77</v>
      </c>
      <c r="AQ87">
        <v>14.51</v>
      </c>
      <c r="AR87">
        <v>14.51</v>
      </c>
      <c r="AS87">
        <v>27.52</v>
      </c>
      <c r="AT87">
        <v>38</v>
      </c>
      <c r="AU87">
        <v>21.83</v>
      </c>
      <c r="AV87">
        <v>67.31</v>
      </c>
      <c r="AW87">
        <v>96.74</v>
      </c>
      <c r="AX87">
        <v>191.17</v>
      </c>
      <c r="AY87">
        <v>36.76</v>
      </c>
      <c r="AZ87">
        <v>49.82</v>
      </c>
      <c r="BA87">
        <v>0.77</v>
      </c>
      <c r="BB87">
        <v>0.41</v>
      </c>
      <c r="BC87">
        <v>0.52</v>
      </c>
      <c r="BD87">
        <v>0.97</v>
      </c>
      <c r="BE87">
        <v>0.97</v>
      </c>
      <c r="BF87">
        <v>1.02</v>
      </c>
      <c r="BG87">
        <v>0.77</v>
      </c>
      <c r="BH87">
        <v>0.61</v>
      </c>
      <c r="BI87">
        <v>0.61</v>
      </c>
      <c r="BJ87">
        <v>0</v>
      </c>
      <c r="BK87">
        <v>2.9</v>
      </c>
      <c r="BL87">
        <v>24.18</v>
      </c>
      <c r="BM87">
        <v>22.81</v>
      </c>
      <c r="BN87">
        <v>60.46</v>
      </c>
      <c r="BO87">
        <v>397.6</v>
      </c>
      <c r="BP87">
        <v>24.18</v>
      </c>
      <c r="BQ87">
        <v>0</v>
      </c>
      <c r="BR87">
        <v>0</v>
      </c>
      <c r="BS87">
        <v>0</v>
      </c>
      <c r="BT87">
        <v>0</v>
      </c>
    </row>
    <row r="88" spans="7:72">
      <c r="G88" t="s">
        <v>130</v>
      </c>
      <c r="H88" s="115">
        <v>995.86999999999989</v>
      </c>
      <c r="I88" s="88">
        <v>332.47</v>
      </c>
      <c r="J88" s="88">
        <v>349.65000000000003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24.18</v>
      </c>
      <c r="X88">
        <v>0</v>
      </c>
      <c r="Y88">
        <v>2.9</v>
      </c>
      <c r="Z88">
        <v>12.77</v>
      </c>
      <c r="AA88">
        <v>28.56</v>
      </c>
      <c r="AB88">
        <v>7.11</v>
      </c>
      <c r="AC88">
        <v>0.97</v>
      </c>
      <c r="AD88">
        <v>0</v>
      </c>
      <c r="AE88">
        <v>0</v>
      </c>
      <c r="AF88">
        <v>152.37</v>
      </c>
      <c r="AG88">
        <v>0</v>
      </c>
      <c r="AH88">
        <v>0</v>
      </c>
      <c r="AI88">
        <v>0</v>
      </c>
      <c r="AJ88">
        <v>54.42</v>
      </c>
      <c r="AK88">
        <v>0</v>
      </c>
      <c r="AL88">
        <v>0.77</v>
      </c>
      <c r="AM88">
        <v>49.82</v>
      </c>
      <c r="AN88">
        <v>145.11000000000001</v>
      </c>
      <c r="AO88">
        <v>81.260000000000005</v>
      </c>
      <c r="AP88">
        <v>21.77</v>
      </c>
      <c r="AQ88">
        <v>14.51</v>
      </c>
      <c r="AR88">
        <v>14.51</v>
      </c>
      <c r="AS88">
        <v>27.52</v>
      </c>
      <c r="AT88">
        <v>38</v>
      </c>
      <c r="AU88">
        <v>21.83</v>
      </c>
      <c r="AV88">
        <v>67.31</v>
      </c>
      <c r="AW88">
        <v>96.74</v>
      </c>
      <c r="AX88">
        <v>191.17</v>
      </c>
      <c r="AY88">
        <v>36.76</v>
      </c>
      <c r="AZ88">
        <v>49.82</v>
      </c>
      <c r="BA88">
        <v>0.77</v>
      </c>
      <c r="BB88">
        <v>0.41</v>
      </c>
      <c r="BC88">
        <v>0.52</v>
      </c>
      <c r="BD88">
        <v>0.97</v>
      </c>
      <c r="BE88">
        <v>0.97</v>
      </c>
      <c r="BF88">
        <v>1.02</v>
      </c>
      <c r="BG88">
        <v>0.77</v>
      </c>
      <c r="BH88">
        <v>0.61</v>
      </c>
      <c r="BI88">
        <v>0.61</v>
      </c>
      <c r="BJ88">
        <v>0</v>
      </c>
      <c r="BK88">
        <v>2.9</v>
      </c>
      <c r="BL88">
        <v>24.18</v>
      </c>
      <c r="BM88">
        <v>22.81</v>
      </c>
      <c r="BN88">
        <v>60.46</v>
      </c>
      <c r="BO88">
        <v>397.6</v>
      </c>
      <c r="BP88">
        <v>24.18</v>
      </c>
      <c r="BQ88">
        <v>0</v>
      </c>
      <c r="BR88">
        <v>0</v>
      </c>
      <c r="BS88">
        <v>0</v>
      </c>
      <c r="BT88">
        <v>0</v>
      </c>
    </row>
    <row r="89" spans="7:72">
      <c r="G89" t="s">
        <v>131</v>
      </c>
      <c r="H89" s="115">
        <v>995.86999999999989</v>
      </c>
      <c r="I89" s="88">
        <v>332.47</v>
      </c>
      <c r="J89" s="88">
        <v>349.65000000000003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24.18</v>
      </c>
      <c r="X89">
        <v>0</v>
      </c>
      <c r="Y89">
        <v>2.9</v>
      </c>
      <c r="Z89">
        <v>12.77</v>
      </c>
      <c r="AA89">
        <v>28.56</v>
      </c>
      <c r="AB89">
        <v>7.11</v>
      </c>
      <c r="AC89">
        <v>0.97</v>
      </c>
      <c r="AD89">
        <v>0</v>
      </c>
      <c r="AE89">
        <v>0</v>
      </c>
      <c r="AF89">
        <v>152.37</v>
      </c>
      <c r="AG89">
        <v>0</v>
      </c>
      <c r="AH89">
        <v>0</v>
      </c>
      <c r="AI89">
        <v>0</v>
      </c>
      <c r="AJ89">
        <v>54.42</v>
      </c>
      <c r="AK89">
        <v>0</v>
      </c>
      <c r="AL89">
        <v>0.77</v>
      </c>
      <c r="AM89">
        <v>49.82</v>
      </c>
      <c r="AN89">
        <v>145.11000000000001</v>
      </c>
      <c r="AO89">
        <v>81.260000000000005</v>
      </c>
      <c r="AP89">
        <v>21.77</v>
      </c>
      <c r="AQ89">
        <v>14.51</v>
      </c>
      <c r="AR89">
        <v>14.51</v>
      </c>
      <c r="AS89">
        <v>27.52</v>
      </c>
      <c r="AT89">
        <v>38</v>
      </c>
      <c r="AU89">
        <v>21.83</v>
      </c>
      <c r="AV89">
        <v>67.31</v>
      </c>
      <c r="AW89">
        <v>96.74</v>
      </c>
      <c r="AX89">
        <v>191.17</v>
      </c>
      <c r="AY89">
        <v>36.76</v>
      </c>
      <c r="AZ89">
        <v>49.82</v>
      </c>
      <c r="BA89">
        <v>0.77</v>
      </c>
      <c r="BB89">
        <v>0.41</v>
      </c>
      <c r="BC89">
        <v>0.52</v>
      </c>
      <c r="BD89">
        <v>0.97</v>
      </c>
      <c r="BE89">
        <v>0.97</v>
      </c>
      <c r="BF89">
        <v>1.02</v>
      </c>
      <c r="BG89">
        <v>0.77</v>
      </c>
      <c r="BH89">
        <v>0.61</v>
      </c>
      <c r="BI89">
        <v>0.61</v>
      </c>
      <c r="BJ89">
        <v>0</v>
      </c>
      <c r="BK89">
        <v>2.9</v>
      </c>
      <c r="BL89">
        <v>24.18</v>
      </c>
      <c r="BM89">
        <v>22.81</v>
      </c>
      <c r="BN89">
        <v>60.46</v>
      </c>
      <c r="BO89">
        <v>397.6</v>
      </c>
      <c r="BP89">
        <v>24.18</v>
      </c>
      <c r="BQ89">
        <v>0</v>
      </c>
      <c r="BR89">
        <v>0</v>
      </c>
      <c r="BS89">
        <v>0</v>
      </c>
      <c r="BT89">
        <v>0</v>
      </c>
    </row>
    <row r="90" spans="7:72">
      <c r="G90" t="s">
        <v>132</v>
      </c>
      <c r="H90" s="115">
        <v>995.86999999999989</v>
      </c>
      <c r="I90" s="88">
        <v>332.47</v>
      </c>
      <c r="J90" s="88">
        <v>349.65000000000003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24.18</v>
      </c>
      <c r="X90">
        <v>0</v>
      </c>
      <c r="Y90">
        <v>2.9</v>
      </c>
      <c r="Z90">
        <v>12.77</v>
      </c>
      <c r="AA90">
        <v>28.56</v>
      </c>
      <c r="AB90">
        <v>7.11</v>
      </c>
      <c r="AC90">
        <v>0.97</v>
      </c>
      <c r="AD90">
        <v>0</v>
      </c>
      <c r="AE90">
        <v>0</v>
      </c>
      <c r="AF90">
        <v>152.37</v>
      </c>
      <c r="AG90">
        <v>0</v>
      </c>
      <c r="AH90">
        <v>0</v>
      </c>
      <c r="AI90">
        <v>0</v>
      </c>
      <c r="AJ90">
        <v>54.42</v>
      </c>
      <c r="AK90">
        <v>0</v>
      </c>
      <c r="AL90">
        <v>0.77</v>
      </c>
      <c r="AM90">
        <v>49.82</v>
      </c>
      <c r="AN90">
        <v>145.11000000000001</v>
      </c>
      <c r="AO90">
        <v>81.260000000000005</v>
      </c>
      <c r="AP90">
        <v>21.77</v>
      </c>
      <c r="AQ90">
        <v>14.51</v>
      </c>
      <c r="AR90">
        <v>14.51</v>
      </c>
      <c r="AS90">
        <v>27.52</v>
      </c>
      <c r="AT90">
        <v>38</v>
      </c>
      <c r="AU90">
        <v>21.83</v>
      </c>
      <c r="AV90">
        <v>67.31</v>
      </c>
      <c r="AW90">
        <v>96.74</v>
      </c>
      <c r="AX90">
        <v>191.17</v>
      </c>
      <c r="AY90">
        <v>36.76</v>
      </c>
      <c r="AZ90">
        <v>49.82</v>
      </c>
      <c r="BA90">
        <v>0.77</v>
      </c>
      <c r="BB90">
        <v>0.41</v>
      </c>
      <c r="BC90">
        <v>0.52</v>
      </c>
      <c r="BD90">
        <v>0.97</v>
      </c>
      <c r="BE90">
        <v>0.97</v>
      </c>
      <c r="BF90">
        <v>1.02</v>
      </c>
      <c r="BG90">
        <v>0.77</v>
      </c>
      <c r="BH90">
        <v>0.61</v>
      </c>
      <c r="BI90">
        <v>0.61</v>
      </c>
      <c r="BJ90">
        <v>0</v>
      </c>
      <c r="BK90">
        <v>2.9</v>
      </c>
      <c r="BL90">
        <v>24.18</v>
      </c>
      <c r="BM90">
        <v>22.81</v>
      </c>
      <c r="BN90">
        <v>60.46</v>
      </c>
      <c r="BO90">
        <v>397.6</v>
      </c>
      <c r="BP90">
        <v>24.18</v>
      </c>
      <c r="BQ90">
        <v>0</v>
      </c>
      <c r="BR90">
        <v>0</v>
      </c>
      <c r="BS90">
        <v>0</v>
      </c>
      <c r="BT90">
        <v>0</v>
      </c>
    </row>
    <row r="91" spans="7:72">
      <c r="G91" t="s">
        <v>133</v>
      </c>
      <c r="H91" s="115">
        <v>1126.48</v>
      </c>
      <c r="I91" s="88">
        <v>376.02000000000004</v>
      </c>
      <c r="J91" s="88">
        <v>349.65000000000003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24.18</v>
      </c>
      <c r="X91">
        <v>0</v>
      </c>
      <c r="Y91">
        <v>2.9</v>
      </c>
      <c r="Z91">
        <v>12.77</v>
      </c>
      <c r="AA91">
        <v>28.56</v>
      </c>
      <c r="AB91">
        <v>7.11</v>
      </c>
      <c r="AC91">
        <v>0.97</v>
      </c>
      <c r="AD91">
        <v>0</v>
      </c>
      <c r="AE91">
        <v>55.51</v>
      </c>
      <c r="AF91">
        <v>152.37</v>
      </c>
      <c r="AG91">
        <v>75.099999999999994</v>
      </c>
      <c r="AH91">
        <v>18.510000000000002</v>
      </c>
      <c r="AI91">
        <v>25.04</v>
      </c>
      <c r="AJ91">
        <v>54.42</v>
      </c>
      <c r="AK91">
        <v>0</v>
      </c>
      <c r="AL91">
        <v>0.77</v>
      </c>
      <c r="AM91">
        <v>49.82</v>
      </c>
      <c r="AN91">
        <v>145.11000000000001</v>
      </c>
      <c r="AO91">
        <v>81.260000000000005</v>
      </c>
      <c r="AP91">
        <v>21.77</v>
      </c>
      <c r="AQ91">
        <v>14.51</v>
      </c>
      <c r="AR91">
        <v>14.51</v>
      </c>
      <c r="AS91">
        <v>27.52</v>
      </c>
      <c r="AT91">
        <v>38</v>
      </c>
      <c r="AU91">
        <v>21.83</v>
      </c>
      <c r="AV91">
        <v>67.31</v>
      </c>
      <c r="AW91">
        <v>96.74</v>
      </c>
      <c r="AX91">
        <v>191.17</v>
      </c>
      <c r="AY91">
        <v>36.76</v>
      </c>
      <c r="AZ91">
        <v>49.82</v>
      </c>
      <c r="BA91">
        <v>0.77</v>
      </c>
      <c r="BB91">
        <v>0.41</v>
      </c>
      <c r="BC91">
        <v>0.52</v>
      </c>
      <c r="BD91">
        <v>0.97</v>
      </c>
      <c r="BE91">
        <v>0.97</v>
      </c>
      <c r="BF91">
        <v>1.02</v>
      </c>
      <c r="BG91">
        <v>0.77</v>
      </c>
      <c r="BH91">
        <v>0.61</v>
      </c>
      <c r="BI91">
        <v>0.61</v>
      </c>
      <c r="BJ91">
        <v>0</v>
      </c>
      <c r="BK91">
        <v>2.9</v>
      </c>
      <c r="BL91">
        <v>24.18</v>
      </c>
      <c r="BM91">
        <v>22.81</v>
      </c>
      <c r="BN91">
        <v>60.46</v>
      </c>
      <c r="BO91">
        <v>397.6</v>
      </c>
      <c r="BP91">
        <v>24.18</v>
      </c>
      <c r="BQ91">
        <v>0</v>
      </c>
      <c r="BR91">
        <v>0</v>
      </c>
      <c r="BS91">
        <v>0</v>
      </c>
      <c r="BT91">
        <v>0</v>
      </c>
    </row>
    <row r="92" spans="7:72">
      <c r="G92" t="s">
        <v>134</v>
      </c>
      <c r="H92" s="115">
        <v>1126.48</v>
      </c>
      <c r="I92" s="88">
        <v>376.02000000000004</v>
      </c>
      <c r="J92" s="88">
        <v>349.65000000000003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24.18</v>
      </c>
      <c r="X92">
        <v>0</v>
      </c>
      <c r="Y92">
        <v>2.9</v>
      </c>
      <c r="Z92">
        <v>12.77</v>
      </c>
      <c r="AA92">
        <v>28.56</v>
      </c>
      <c r="AB92">
        <v>7.11</v>
      </c>
      <c r="AC92">
        <v>0.97</v>
      </c>
      <c r="AD92">
        <v>0</v>
      </c>
      <c r="AE92">
        <v>55.51</v>
      </c>
      <c r="AF92">
        <v>152.37</v>
      </c>
      <c r="AG92">
        <v>75.099999999999994</v>
      </c>
      <c r="AH92">
        <v>18.510000000000002</v>
      </c>
      <c r="AI92">
        <v>25.04</v>
      </c>
      <c r="AJ92">
        <v>54.42</v>
      </c>
      <c r="AK92">
        <v>0</v>
      </c>
      <c r="AL92">
        <v>0.77</v>
      </c>
      <c r="AM92">
        <v>49.82</v>
      </c>
      <c r="AN92">
        <v>145.11000000000001</v>
      </c>
      <c r="AO92">
        <v>81.260000000000005</v>
      </c>
      <c r="AP92">
        <v>21.77</v>
      </c>
      <c r="AQ92">
        <v>14.51</v>
      </c>
      <c r="AR92">
        <v>14.51</v>
      </c>
      <c r="AS92">
        <v>27.52</v>
      </c>
      <c r="AT92">
        <v>38</v>
      </c>
      <c r="AU92">
        <v>21.83</v>
      </c>
      <c r="AV92">
        <v>67.31</v>
      </c>
      <c r="AW92">
        <v>96.74</v>
      </c>
      <c r="AX92">
        <v>191.17</v>
      </c>
      <c r="AY92">
        <v>36.76</v>
      </c>
      <c r="AZ92">
        <v>49.82</v>
      </c>
      <c r="BA92">
        <v>0.77</v>
      </c>
      <c r="BB92">
        <v>0.41</v>
      </c>
      <c r="BC92">
        <v>0.52</v>
      </c>
      <c r="BD92">
        <v>0.97</v>
      </c>
      <c r="BE92">
        <v>0.97</v>
      </c>
      <c r="BF92">
        <v>1.02</v>
      </c>
      <c r="BG92">
        <v>0.77</v>
      </c>
      <c r="BH92">
        <v>0.61</v>
      </c>
      <c r="BI92">
        <v>0.61</v>
      </c>
      <c r="BJ92">
        <v>0</v>
      </c>
      <c r="BK92">
        <v>2.9</v>
      </c>
      <c r="BL92">
        <v>24.18</v>
      </c>
      <c r="BM92">
        <v>22.81</v>
      </c>
      <c r="BN92">
        <v>60.46</v>
      </c>
      <c r="BO92">
        <v>397.6</v>
      </c>
      <c r="BP92">
        <v>24.18</v>
      </c>
      <c r="BQ92">
        <v>0</v>
      </c>
      <c r="BR92">
        <v>0</v>
      </c>
      <c r="BS92">
        <v>0</v>
      </c>
      <c r="BT92">
        <v>0</v>
      </c>
    </row>
    <row r="93" spans="7:72">
      <c r="G93" t="s">
        <v>135</v>
      </c>
      <c r="H93" s="115">
        <v>1126.48</v>
      </c>
      <c r="I93" s="88">
        <v>376.02000000000004</v>
      </c>
      <c r="J93" s="88">
        <v>349.65000000000003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24.18</v>
      </c>
      <c r="X93">
        <v>0</v>
      </c>
      <c r="Y93">
        <v>2.9</v>
      </c>
      <c r="Z93">
        <v>12.77</v>
      </c>
      <c r="AA93">
        <v>28.56</v>
      </c>
      <c r="AB93">
        <v>7.11</v>
      </c>
      <c r="AC93">
        <v>0.97</v>
      </c>
      <c r="AD93">
        <v>0</v>
      </c>
      <c r="AE93">
        <v>55.51</v>
      </c>
      <c r="AF93">
        <v>152.37</v>
      </c>
      <c r="AG93">
        <v>75.099999999999994</v>
      </c>
      <c r="AH93">
        <v>18.510000000000002</v>
      </c>
      <c r="AI93">
        <v>25.04</v>
      </c>
      <c r="AJ93">
        <v>54.42</v>
      </c>
      <c r="AK93">
        <v>0</v>
      </c>
      <c r="AL93">
        <v>0.77</v>
      </c>
      <c r="AM93">
        <v>49.82</v>
      </c>
      <c r="AN93">
        <v>145.11000000000001</v>
      </c>
      <c r="AO93">
        <v>81.260000000000005</v>
      </c>
      <c r="AP93">
        <v>21.77</v>
      </c>
      <c r="AQ93">
        <v>14.51</v>
      </c>
      <c r="AR93">
        <v>14.51</v>
      </c>
      <c r="AS93">
        <v>27.52</v>
      </c>
      <c r="AT93">
        <v>38</v>
      </c>
      <c r="AU93">
        <v>21.83</v>
      </c>
      <c r="AV93">
        <v>67.31</v>
      </c>
      <c r="AW93">
        <v>96.74</v>
      </c>
      <c r="AX93">
        <v>191.17</v>
      </c>
      <c r="AY93">
        <v>36.76</v>
      </c>
      <c r="AZ93">
        <v>49.82</v>
      </c>
      <c r="BA93">
        <v>0.77</v>
      </c>
      <c r="BB93">
        <v>0.41</v>
      </c>
      <c r="BC93">
        <v>0.52</v>
      </c>
      <c r="BD93">
        <v>0.97</v>
      </c>
      <c r="BE93">
        <v>0.97</v>
      </c>
      <c r="BF93">
        <v>1.02</v>
      </c>
      <c r="BG93">
        <v>0.77</v>
      </c>
      <c r="BH93">
        <v>0.61</v>
      </c>
      <c r="BI93">
        <v>0.61</v>
      </c>
      <c r="BJ93">
        <v>0</v>
      </c>
      <c r="BK93">
        <v>2.9</v>
      </c>
      <c r="BL93">
        <v>24.18</v>
      </c>
      <c r="BM93">
        <v>22.81</v>
      </c>
      <c r="BN93">
        <v>60.46</v>
      </c>
      <c r="BO93">
        <v>397.6</v>
      </c>
      <c r="BP93">
        <v>24.18</v>
      </c>
      <c r="BQ93">
        <v>0</v>
      </c>
      <c r="BR93">
        <v>0</v>
      </c>
      <c r="BS93">
        <v>0</v>
      </c>
      <c r="BT93">
        <v>0</v>
      </c>
    </row>
    <row r="94" spans="7:72">
      <c r="G94" t="s">
        <v>136</v>
      </c>
      <c r="H94" s="115">
        <v>1126.48</v>
      </c>
      <c r="I94" s="88">
        <v>376.02000000000004</v>
      </c>
      <c r="J94" s="88">
        <v>349.65000000000003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24.18</v>
      </c>
      <c r="X94">
        <v>0</v>
      </c>
      <c r="Y94">
        <v>2.9</v>
      </c>
      <c r="Z94">
        <v>12.77</v>
      </c>
      <c r="AA94">
        <v>28.56</v>
      </c>
      <c r="AB94">
        <v>7.11</v>
      </c>
      <c r="AC94">
        <v>0.97</v>
      </c>
      <c r="AD94">
        <v>0</v>
      </c>
      <c r="AE94">
        <v>55.51</v>
      </c>
      <c r="AF94">
        <v>152.37</v>
      </c>
      <c r="AG94">
        <v>75.099999999999994</v>
      </c>
      <c r="AH94">
        <v>18.510000000000002</v>
      </c>
      <c r="AI94">
        <v>25.04</v>
      </c>
      <c r="AJ94">
        <v>54.42</v>
      </c>
      <c r="AK94">
        <v>0</v>
      </c>
      <c r="AL94">
        <v>0.77</v>
      </c>
      <c r="AM94">
        <v>49.82</v>
      </c>
      <c r="AN94">
        <v>145.11000000000001</v>
      </c>
      <c r="AO94">
        <v>81.260000000000005</v>
      </c>
      <c r="AP94">
        <v>21.77</v>
      </c>
      <c r="AQ94">
        <v>14.51</v>
      </c>
      <c r="AR94">
        <v>14.51</v>
      </c>
      <c r="AS94">
        <v>27.52</v>
      </c>
      <c r="AT94">
        <v>38</v>
      </c>
      <c r="AU94">
        <v>21.83</v>
      </c>
      <c r="AV94">
        <v>67.31</v>
      </c>
      <c r="AW94">
        <v>96.74</v>
      </c>
      <c r="AX94">
        <v>191.17</v>
      </c>
      <c r="AY94">
        <v>36.76</v>
      </c>
      <c r="AZ94">
        <v>49.82</v>
      </c>
      <c r="BA94">
        <v>0.77</v>
      </c>
      <c r="BB94">
        <v>0.41</v>
      </c>
      <c r="BC94">
        <v>0.52</v>
      </c>
      <c r="BD94">
        <v>0.97</v>
      </c>
      <c r="BE94">
        <v>0.97</v>
      </c>
      <c r="BF94">
        <v>1.02</v>
      </c>
      <c r="BG94">
        <v>0.77</v>
      </c>
      <c r="BH94">
        <v>0.61</v>
      </c>
      <c r="BI94">
        <v>0.61</v>
      </c>
      <c r="BJ94">
        <v>0</v>
      </c>
      <c r="BK94">
        <v>2.9</v>
      </c>
      <c r="BL94">
        <v>24.18</v>
      </c>
      <c r="BM94">
        <v>22.81</v>
      </c>
      <c r="BN94">
        <v>60.46</v>
      </c>
      <c r="BO94">
        <v>397.6</v>
      </c>
      <c r="BP94">
        <v>24.18</v>
      </c>
      <c r="BQ94">
        <v>0</v>
      </c>
      <c r="BR94">
        <v>0</v>
      </c>
      <c r="BS94">
        <v>0</v>
      </c>
      <c r="BT94">
        <v>0</v>
      </c>
    </row>
    <row r="95" spans="7:72">
      <c r="G95" t="s">
        <v>137</v>
      </c>
      <c r="H95" s="115">
        <v>1126.48</v>
      </c>
      <c r="I95" s="88">
        <v>375.98</v>
      </c>
      <c r="J95" s="88">
        <v>349.65000000000003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24.18</v>
      </c>
      <c r="X95">
        <v>0</v>
      </c>
      <c r="Y95">
        <v>2.9</v>
      </c>
      <c r="Z95">
        <v>12.77</v>
      </c>
      <c r="AA95">
        <v>28.56</v>
      </c>
      <c r="AB95">
        <v>7.11</v>
      </c>
      <c r="AC95">
        <v>0.97</v>
      </c>
      <c r="AD95">
        <v>0</v>
      </c>
      <c r="AE95">
        <v>55.51</v>
      </c>
      <c r="AF95">
        <v>152.37</v>
      </c>
      <c r="AG95">
        <v>75.099999999999994</v>
      </c>
      <c r="AH95">
        <v>18.510000000000002</v>
      </c>
      <c r="AI95">
        <v>25.04</v>
      </c>
      <c r="AJ95">
        <v>54.42</v>
      </c>
      <c r="AK95">
        <v>0</v>
      </c>
      <c r="AL95">
        <v>0.77</v>
      </c>
      <c r="AM95">
        <v>49.82</v>
      </c>
      <c r="AN95">
        <v>145.11000000000001</v>
      </c>
      <c r="AO95">
        <v>81.260000000000005</v>
      </c>
      <c r="AP95">
        <v>21.77</v>
      </c>
      <c r="AQ95">
        <v>14.51</v>
      </c>
      <c r="AR95">
        <v>14.51</v>
      </c>
      <c r="AS95">
        <v>27.52</v>
      </c>
      <c r="AT95">
        <v>38</v>
      </c>
      <c r="AU95">
        <v>21.83</v>
      </c>
      <c r="AV95">
        <v>67.31</v>
      </c>
      <c r="AW95">
        <v>96.74</v>
      </c>
      <c r="AX95">
        <v>191.17</v>
      </c>
      <c r="AY95">
        <v>36.76</v>
      </c>
      <c r="AZ95">
        <v>49.82</v>
      </c>
      <c r="BA95">
        <v>0.77</v>
      </c>
      <c r="BB95">
        <v>0.41</v>
      </c>
      <c r="BC95">
        <v>0.52</v>
      </c>
      <c r="BD95">
        <v>0.97</v>
      </c>
      <c r="BE95">
        <v>0.93</v>
      </c>
      <c r="BF95">
        <v>1.02</v>
      </c>
      <c r="BG95">
        <v>0.77</v>
      </c>
      <c r="BH95">
        <v>0.61</v>
      </c>
      <c r="BI95">
        <v>0.61</v>
      </c>
      <c r="BJ95">
        <v>0</v>
      </c>
      <c r="BK95">
        <v>2.9</v>
      </c>
      <c r="BL95">
        <v>24.18</v>
      </c>
      <c r="BM95">
        <v>22.81</v>
      </c>
      <c r="BN95">
        <v>60.46</v>
      </c>
      <c r="BO95">
        <v>397.6</v>
      </c>
      <c r="BP95">
        <v>24.18</v>
      </c>
      <c r="BQ95">
        <v>0</v>
      </c>
      <c r="BR95">
        <v>0</v>
      </c>
      <c r="BS95">
        <v>0</v>
      </c>
      <c r="BT95">
        <v>0</v>
      </c>
    </row>
    <row r="96" spans="7:72">
      <c r="G96" t="s">
        <v>138</v>
      </c>
      <c r="H96" s="115">
        <v>1126.48</v>
      </c>
      <c r="I96" s="88">
        <v>375.98</v>
      </c>
      <c r="J96" s="88">
        <v>349.65000000000003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24.18</v>
      </c>
      <c r="X96">
        <v>0</v>
      </c>
      <c r="Y96">
        <v>2.9</v>
      </c>
      <c r="Z96">
        <v>12.77</v>
      </c>
      <c r="AA96">
        <v>28.56</v>
      </c>
      <c r="AB96">
        <v>7.11</v>
      </c>
      <c r="AC96">
        <v>0.97</v>
      </c>
      <c r="AD96">
        <v>0</v>
      </c>
      <c r="AE96">
        <v>55.51</v>
      </c>
      <c r="AF96">
        <v>152.37</v>
      </c>
      <c r="AG96">
        <v>75.099999999999994</v>
      </c>
      <c r="AH96">
        <v>18.510000000000002</v>
      </c>
      <c r="AI96">
        <v>25.04</v>
      </c>
      <c r="AJ96">
        <v>54.42</v>
      </c>
      <c r="AK96">
        <v>0</v>
      </c>
      <c r="AL96">
        <v>0.77</v>
      </c>
      <c r="AM96">
        <v>49.82</v>
      </c>
      <c r="AN96">
        <v>145.11000000000001</v>
      </c>
      <c r="AO96">
        <v>81.260000000000005</v>
      </c>
      <c r="AP96">
        <v>21.77</v>
      </c>
      <c r="AQ96">
        <v>14.51</v>
      </c>
      <c r="AR96">
        <v>14.51</v>
      </c>
      <c r="AS96">
        <v>27.52</v>
      </c>
      <c r="AT96">
        <v>38</v>
      </c>
      <c r="AU96">
        <v>21.83</v>
      </c>
      <c r="AV96">
        <v>67.31</v>
      </c>
      <c r="AW96">
        <v>96.74</v>
      </c>
      <c r="AX96">
        <v>191.17</v>
      </c>
      <c r="AY96">
        <v>36.76</v>
      </c>
      <c r="AZ96">
        <v>49.82</v>
      </c>
      <c r="BA96">
        <v>0.77</v>
      </c>
      <c r="BB96">
        <v>0.41</v>
      </c>
      <c r="BC96">
        <v>0.52</v>
      </c>
      <c r="BD96">
        <v>0.97</v>
      </c>
      <c r="BE96">
        <v>0.93</v>
      </c>
      <c r="BF96">
        <v>1.02</v>
      </c>
      <c r="BG96">
        <v>0.77</v>
      </c>
      <c r="BH96">
        <v>0.61</v>
      </c>
      <c r="BI96">
        <v>0.61</v>
      </c>
      <c r="BJ96">
        <v>0</v>
      </c>
      <c r="BK96">
        <v>2.9</v>
      </c>
      <c r="BL96">
        <v>24.18</v>
      </c>
      <c r="BM96">
        <v>22.81</v>
      </c>
      <c r="BN96">
        <v>60.46</v>
      </c>
      <c r="BO96">
        <v>397.6</v>
      </c>
      <c r="BP96">
        <v>24.18</v>
      </c>
      <c r="BQ96">
        <v>0</v>
      </c>
      <c r="BR96">
        <v>0</v>
      </c>
      <c r="BS96">
        <v>0</v>
      </c>
      <c r="BT96">
        <v>0</v>
      </c>
    </row>
    <row r="97" spans="1:133">
      <c r="G97" t="s">
        <v>139</v>
      </c>
      <c r="H97" s="115">
        <v>1126.48</v>
      </c>
      <c r="I97" s="88">
        <v>375.98</v>
      </c>
      <c r="J97" s="88">
        <v>349.65000000000003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24.18</v>
      </c>
      <c r="X97">
        <v>0</v>
      </c>
      <c r="Y97">
        <v>2.9</v>
      </c>
      <c r="Z97">
        <v>12.77</v>
      </c>
      <c r="AA97">
        <v>28.56</v>
      </c>
      <c r="AB97">
        <v>7.11</v>
      </c>
      <c r="AC97">
        <v>0.97</v>
      </c>
      <c r="AD97">
        <v>0</v>
      </c>
      <c r="AE97">
        <v>55.51</v>
      </c>
      <c r="AF97">
        <v>152.37</v>
      </c>
      <c r="AG97">
        <v>75.099999999999994</v>
      </c>
      <c r="AH97">
        <v>18.510000000000002</v>
      </c>
      <c r="AI97">
        <v>25.04</v>
      </c>
      <c r="AJ97">
        <v>54.42</v>
      </c>
      <c r="AK97">
        <v>0</v>
      </c>
      <c r="AL97">
        <v>0.77</v>
      </c>
      <c r="AM97">
        <v>49.82</v>
      </c>
      <c r="AN97">
        <v>145.11000000000001</v>
      </c>
      <c r="AO97">
        <v>81.260000000000005</v>
      </c>
      <c r="AP97">
        <v>21.77</v>
      </c>
      <c r="AQ97">
        <v>14.51</v>
      </c>
      <c r="AR97">
        <v>14.51</v>
      </c>
      <c r="AS97">
        <v>27.52</v>
      </c>
      <c r="AT97">
        <v>38</v>
      </c>
      <c r="AU97">
        <v>21.83</v>
      </c>
      <c r="AV97">
        <v>67.31</v>
      </c>
      <c r="AW97">
        <v>96.74</v>
      </c>
      <c r="AX97">
        <v>191.17</v>
      </c>
      <c r="AY97">
        <v>36.76</v>
      </c>
      <c r="AZ97">
        <v>49.82</v>
      </c>
      <c r="BA97">
        <v>0.77</v>
      </c>
      <c r="BB97">
        <v>0.41</v>
      </c>
      <c r="BC97">
        <v>0.52</v>
      </c>
      <c r="BD97">
        <v>0.97</v>
      </c>
      <c r="BE97">
        <v>0.93</v>
      </c>
      <c r="BF97">
        <v>1.02</v>
      </c>
      <c r="BG97">
        <v>0.77</v>
      </c>
      <c r="BH97">
        <v>0.61</v>
      </c>
      <c r="BI97">
        <v>0.61</v>
      </c>
      <c r="BJ97">
        <v>0</v>
      </c>
      <c r="BK97">
        <v>2.9</v>
      </c>
      <c r="BL97">
        <v>24.18</v>
      </c>
      <c r="BM97">
        <v>22.81</v>
      </c>
      <c r="BN97">
        <v>60.46</v>
      </c>
      <c r="BO97">
        <v>397.6</v>
      </c>
      <c r="BP97">
        <v>24.18</v>
      </c>
      <c r="BQ97">
        <v>0</v>
      </c>
      <c r="BR97">
        <v>0</v>
      </c>
      <c r="BS97">
        <v>0</v>
      </c>
      <c r="BT97">
        <v>0</v>
      </c>
    </row>
    <row r="98" spans="1:133">
      <c r="G98" t="s">
        <v>140</v>
      </c>
      <c r="H98" s="115">
        <v>1126.48</v>
      </c>
      <c r="I98" s="88">
        <v>375.98</v>
      </c>
      <c r="J98" s="88">
        <v>349.65000000000003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24.18</v>
      </c>
      <c r="X98">
        <v>0</v>
      </c>
      <c r="Y98">
        <v>2.9</v>
      </c>
      <c r="Z98">
        <v>12.77</v>
      </c>
      <c r="AA98">
        <v>28.56</v>
      </c>
      <c r="AB98">
        <v>7.11</v>
      </c>
      <c r="AC98">
        <v>0.97</v>
      </c>
      <c r="AD98">
        <v>0</v>
      </c>
      <c r="AE98">
        <v>55.51</v>
      </c>
      <c r="AF98">
        <v>152.37</v>
      </c>
      <c r="AG98">
        <v>75.099999999999994</v>
      </c>
      <c r="AH98">
        <v>18.510000000000002</v>
      </c>
      <c r="AI98">
        <v>25.04</v>
      </c>
      <c r="AJ98">
        <v>54.42</v>
      </c>
      <c r="AK98">
        <v>0</v>
      </c>
      <c r="AL98">
        <v>0.77</v>
      </c>
      <c r="AM98">
        <v>49.82</v>
      </c>
      <c r="AN98">
        <v>145.11000000000001</v>
      </c>
      <c r="AO98">
        <v>81.260000000000005</v>
      </c>
      <c r="AP98">
        <v>21.77</v>
      </c>
      <c r="AQ98">
        <v>14.51</v>
      </c>
      <c r="AR98">
        <v>14.51</v>
      </c>
      <c r="AS98">
        <v>27.52</v>
      </c>
      <c r="AT98">
        <v>38</v>
      </c>
      <c r="AU98">
        <v>21.83</v>
      </c>
      <c r="AV98">
        <v>67.31</v>
      </c>
      <c r="AW98">
        <v>96.74</v>
      </c>
      <c r="AX98">
        <v>191.17</v>
      </c>
      <c r="AY98">
        <v>36.76</v>
      </c>
      <c r="AZ98">
        <v>49.82</v>
      </c>
      <c r="BA98">
        <v>0.77</v>
      </c>
      <c r="BB98">
        <v>0.41</v>
      </c>
      <c r="BC98">
        <v>0.52</v>
      </c>
      <c r="BD98">
        <v>0.97</v>
      </c>
      <c r="BE98">
        <v>0.93</v>
      </c>
      <c r="BF98">
        <v>1.02</v>
      </c>
      <c r="BG98">
        <v>0.77</v>
      </c>
      <c r="BH98">
        <v>0.61</v>
      </c>
      <c r="BI98">
        <v>0.61</v>
      </c>
      <c r="BJ98">
        <v>0</v>
      </c>
      <c r="BK98">
        <v>2.9</v>
      </c>
      <c r="BL98">
        <v>24.18</v>
      </c>
      <c r="BM98">
        <v>22.81</v>
      </c>
      <c r="BN98">
        <v>60.46</v>
      </c>
      <c r="BO98">
        <v>397.6</v>
      </c>
      <c r="BP98">
        <v>24.18</v>
      </c>
      <c r="BQ98">
        <v>0</v>
      </c>
      <c r="BR98">
        <v>0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18.459682499999978</v>
      </c>
      <c r="I99" s="111">
        <f t="shared" ref="I99:BU99" si="1">SUM(I3:I98)/4000</f>
        <v>7.8089525000000046</v>
      </c>
      <c r="J99" s="111">
        <f t="shared" si="1"/>
        <v>8.3916000000000146</v>
      </c>
      <c r="K99" s="111">
        <f t="shared" si="1"/>
        <v>0.1974300000000003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0.19974999999999984</v>
      </c>
      <c r="X99">
        <f t="shared" si="1"/>
        <v>0</v>
      </c>
      <c r="Y99">
        <f t="shared" si="1"/>
        <v>6.9600000000000037E-2</v>
      </c>
      <c r="Z99">
        <f t="shared" si="1"/>
        <v>0.3064799999999997</v>
      </c>
      <c r="AA99">
        <f t="shared" si="1"/>
        <v>0.68543999999999894</v>
      </c>
      <c r="AB99">
        <f t="shared" si="1"/>
        <v>0.14004000000000022</v>
      </c>
      <c r="AC99">
        <f t="shared" si="1"/>
        <v>2.3279999999999981E-2</v>
      </c>
      <c r="AD99">
        <f t="shared" si="1"/>
        <v>0.49333999999999972</v>
      </c>
      <c r="AE99">
        <f t="shared" si="1"/>
        <v>0.44407999999999997</v>
      </c>
      <c r="AF99">
        <f t="shared" si="1"/>
        <v>3.6568800000000072</v>
      </c>
      <c r="AG99">
        <f t="shared" si="1"/>
        <v>0.60079999999999967</v>
      </c>
      <c r="AH99">
        <f t="shared" si="1"/>
        <v>0.14807999999999996</v>
      </c>
      <c r="AI99">
        <f t="shared" si="1"/>
        <v>0.20031999999999994</v>
      </c>
      <c r="AJ99">
        <f t="shared" si="1"/>
        <v>1.3060800000000012</v>
      </c>
      <c r="AK99">
        <f t="shared" si="1"/>
        <v>0.17415000000000011</v>
      </c>
      <c r="AL99">
        <f t="shared" si="1"/>
        <v>1.8619999999999994E-2</v>
      </c>
      <c r="AM99">
        <f t="shared" si="1"/>
        <v>1.1956800000000005</v>
      </c>
      <c r="AN99">
        <f t="shared" si="1"/>
        <v>0.43533000000000016</v>
      </c>
      <c r="AO99">
        <f t="shared" si="1"/>
        <v>1.950240000000004</v>
      </c>
      <c r="AP99">
        <f t="shared" si="1"/>
        <v>0.52247999999999972</v>
      </c>
      <c r="AQ99">
        <f t="shared" si="1"/>
        <v>0.34823999999999983</v>
      </c>
      <c r="AR99">
        <f t="shared" si="1"/>
        <v>0.13058999999999996</v>
      </c>
      <c r="AS99">
        <f t="shared" si="1"/>
        <v>0.66047999999999962</v>
      </c>
      <c r="AT99">
        <f t="shared" si="1"/>
        <v>0.91200000000000003</v>
      </c>
      <c r="AU99">
        <f t="shared" si="1"/>
        <v>0.52391999999999928</v>
      </c>
      <c r="AV99">
        <f t="shared" si="1"/>
        <v>1.0910100000000009</v>
      </c>
      <c r="AW99">
        <f t="shared" si="1"/>
        <v>2.3217599999999963</v>
      </c>
      <c r="AX99">
        <f t="shared" si="1"/>
        <v>4.5880799999999962</v>
      </c>
      <c r="AY99">
        <f t="shared" si="1"/>
        <v>0.88224000000000213</v>
      </c>
      <c r="AZ99">
        <f t="shared" si="1"/>
        <v>1.1956800000000005</v>
      </c>
      <c r="BA99">
        <f t="shared" si="1"/>
        <v>2.0879999999999971E-2</v>
      </c>
      <c r="BB99">
        <f t="shared" si="1"/>
        <v>9.8399999999999876E-3</v>
      </c>
      <c r="BC99">
        <f t="shared" si="1"/>
        <v>1.2480000000000022E-2</v>
      </c>
      <c r="BD99">
        <f t="shared" si="1"/>
        <v>2.3279999999999981E-2</v>
      </c>
      <c r="BE99">
        <f t="shared" si="1"/>
        <v>2.2259999999999988E-2</v>
      </c>
      <c r="BF99">
        <f t="shared" si="1"/>
        <v>2.4479999999999991E-2</v>
      </c>
      <c r="BG99">
        <f t="shared" si="1"/>
        <v>1.977999999999995E-2</v>
      </c>
      <c r="BH99">
        <f t="shared" si="1"/>
        <v>1.463999999999999E-2</v>
      </c>
      <c r="BI99">
        <f t="shared" si="1"/>
        <v>1.4199999999999989E-2</v>
      </c>
      <c r="BJ99">
        <f t="shared" si="1"/>
        <v>3.7700000000000032E-2</v>
      </c>
      <c r="BK99">
        <f t="shared" si="1"/>
        <v>3.1900000000000026E-2</v>
      </c>
      <c r="BL99">
        <f t="shared" si="1"/>
        <v>0.58031999999999995</v>
      </c>
      <c r="BM99">
        <f t="shared" si="1"/>
        <v>0.54743999999999904</v>
      </c>
      <c r="BN99">
        <f t="shared" si="1"/>
        <v>2.3371999999999939</v>
      </c>
      <c r="BO99">
        <f t="shared" si="1"/>
        <v>2.6061650000000007</v>
      </c>
      <c r="BP99">
        <f t="shared" si="1"/>
        <v>0.58031999999999995</v>
      </c>
      <c r="BQ99">
        <f t="shared" si="1"/>
        <v>1.5015999999999989</v>
      </c>
      <c r="BR99">
        <f t="shared" si="1"/>
        <v>0.5005999999999996</v>
      </c>
      <c r="BS99">
        <f t="shared" si="1"/>
        <v>0.52353749999999999</v>
      </c>
      <c r="BT99">
        <f t="shared" si="1"/>
        <v>0.22437249999999989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2022-07-22T07:33:20Z</dcterms:modified>
</cp:coreProperties>
</file>